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180" activeTab="0"/>
  </bookViews>
  <sheets>
    <sheet name="spr-z2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<sst xmlns="http://schemas.openxmlformats.org/spreadsheetml/2006/main" count="59" uniqueCount="41">
  <si>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Dział</t>
  </si>
  <si>
    <t>Rozdział</t>
  </si>
  <si>
    <t>§</t>
  </si>
  <si>
    <t>Nazwa działu, rozdziału, paragrafu</t>
  </si>
  <si>
    <t>Plan</t>
  </si>
  <si>
    <t>Wykonanie</t>
  </si>
  <si>
    <t>ROLNICTWO  I  ŁOWIECTWO</t>
  </si>
  <si>
    <t>Pozostała działalność</t>
  </si>
  <si>
    <t>zakup materiałów i wyposażenia</t>
  </si>
  <si>
    <t>zakup usług pozostałych</t>
  </si>
  <si>
    <t>wynagrodzenia osobowe pracowników</t>
  </si>
  <si>
    <t>dodatkowe wynagrodzenie roczne</t>
  </si>
  <si>
    <t>składki na Fundusz Pracy</t>
  </si>
  <si>
    <t>różne opłaty i składki</t>
  </si>
  <si>
    <t>Urzędy wojewódzkie</t>
  </si>
  <si>
    <t>wydatki na zakupy inwestycyjne jednostek budżetowych</t>
  </si>
  <si>
    <t>URZĘDY   NACZELNYCH   ORGANÓW    WŁADZY   PAŃSTWOWEJ  ,  KONTROLI   I   OCHRONY  PRAWA   ORAZ   SĄDOWNICTWA</t>
  </si>
  <si>
    <t>Urzędy naczelnych organów władzy państwowej, kontroli i ochrony prawa</t>
  </si>
  <si>
    <t>BEZPIECZEŃSTWO  PUBLICZNE  I  OCHRONA  PRZECIWPOŻAROWA</t>
  </si>
  <si>
    <t>Obrona cywilna</t>
  </si>
  <si>
    <t>składki na ubezpieczenia społeczne</t>
  </si>
  <si>
    <t>świadczenia społeczne</t>
  </si>
  <si>
    <t>ADMINISTRACJA  PUBLICZNA</t>
  </si>
  <si>
    <t>%</t>
  </si>
  <si>
    <t>POMOC  SPOŁECZNA</t>
  </si>
  <si>
    <t>Razem:</t>
  </si>
  <si>
    <t>Wójt</t>
  </si>
  <si>
    <t>Czesław Marian Zalewski</t>
  </si>
  <si>
    <t>Składki na ubezpieczenie zdrowotne opłacane za osoby pobierające niektóre świadczenia z pomocy społecznej oraz niektóre świadczenia rodzinne</t>
  </si>
  <si>
    <t>składki na ubezpieczenie zdrowotne</t>
  </si>
  <si>
    <t>Świadczenia rodzinne oraz składki na ubezpieczenia emerytalne i rentowe z ubezpieczenia społecznego</t>
  </si>
  <si>
    <t>Zasiłki i pomoc w naturze oraz składki na ubezpieczenia emerytalne i rentowe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</si>
  <si>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</si>
  <si>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</si>
  <si>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stacjonarnej</t>
  </si>
  <si>
    <t>szkolenia pracowników niebędących członkami korpusu służby cywilnej</t>
  </si>
  <si>
    <t>ZA   2008 rok</t>
  </si>
  <si>
    <t>Usuwanie skutków klęsk żywiołowych</t>
  </si>
  <si>
    <t>odsetki od dotacji wykorzystanych niezgodnie z przeznaczeniem lub pobranych w nadmiernej wysokości</t>
  </si>
  <si>
    <t xml:space="preserve">SPRAWOZDANIE Z WYKONANIA PLANU WYDATKÓW ZWIĄZANYCH Z WYKONYWANIEM ZADAŃ Z  ZAKRESU ADMINISTRACJI RZĄDOWEJ ORAZ INNYCH ZADAŃ ZLECONYCH JEDNOSTKOM SAMORZADU TERYTORIALNEGO USTAWAMI </t>
  </si>
  <si>
    <t>Zał.Nr 2a                   do Zarządzenia        Nr 215/09                  Wójta Gminy             Sterdyń                        z dnia 16.03.09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</si>
</sst>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.0"/>
    <numFmt numFmtId="169" formatCode="000"/>
    <numFmt numFmtId="170" formatCode="00000"/>
    <numFmt numFmtId="171" formatCode="#,##0.0_);[Red]\(#,##0.0\)"/>
    <numFmt numFmtId="172" formatCode="0.0%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8"/>
      <name val="Arial CE"/>
      <family val="0"/>
    </font>
    <font>
      <b/>
      <u val="single"/>
      <sz val="10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12"/>
      <name val="Arial CE"/>
      <family val="0"/>
    </font>
    <font>
      <b/>
      <u val="single"/>
      <sz val="9"/>
      <name val="Arial CE"/>
      <family val="0"/>
    </font>
    <font>
      <b/>
      <sz val="9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169" fontId="11" fillId="0" borderId="4" xfId="0" applyNumberFormat="1" applyFont="1" applyFill="1" applyBorder="1" applyAlignment="1" applyProtection="1">
      <alignment horizontal="center" vertical="top" wrapText="1"/>
      <protection/>
    </xf>
    <xf numFmtId="170" fontId="11" fillId="0" borderId="4" xfId="0" applyNumberFormat="1" applyFont="1" applyFill="1" applyBorder="1" applyAlignment="1" applyProtection="1">
      <alignment horizontal="center" vertical="top" wrapText="1"/>
      <protection/>
    </xf>
    <xf numFmtId="0" fontId="11" fillId="0" borderId="4" xfId="0" applyNumberFormat="1" applyFont="1" applyFill="1" applyBorder="1" applyAlignment="1" applyProtection="1">
      <alignment horizontal="center" vertical="top" wrapText="1"/>
      <protection/>
    </xf>
    <xf numFmtId="0" fontId="11" fillId="0" borderId="5" xfId="0" applyNumberFormat="1" applyFont="1" applyFill="1" applyBorder="1" applyAlignment="1" applyProtection="1">
      <alignment vertical="top" wrapText="1"/>
      <protection/>
    </xf>
    <xf numFmtId="4" fontId="11" fillId="0" borderId="6" xfId="0" applyNumberFormat="1" applyFont="1" applyFill="1" applyBorder="1" applyAlignment="1" applyProtection="1">
      <alignment vertical="top" wrapText="1"/>
      <protection/>
    </xf>
    <xf numFmtId="169" fontId="13" fillId="0" borderId="7" xfId="0" applyNumberFormat="1" applyFont="1" applyFill="1" applyBorder="1" applyAlignment="1" applyProtection="1">
      <alignment horizontal="center" vertical="top" wrapText="1"/>
      <protection/>
    </xf>
    <xf numFmtId="170" fontId="12" fillId="0" borderId="7" xfId="0" applyNumberFormat="1" applyFont="1" applyFill="1" applyBorder="1" applyAlignment="1" applyProtection="1">
      <alignment horizontal="center" vertical="top" wrapText="1"/>
      <protection/>
    </xf>
    <xf numFmtId="0" fontId="12" fillId="0" borderId="7" xfId="0" applyNumberFormat="1" applyFont="1" applyFill="1" applyBorder="1" applyAlignment="1" applyProtection="1">
      <alignment horizontal="center" vertical="top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4" fontId="12" fillId="0" borderId="9" xfId="0" applyNumberFormat="1" applyFont="1" applyFill="1" applyBorder="1" applyAlignment="1" applyProtection="1">
      <alignment vertical="top" wrapText="1"/>
      <protection/>
    </xf>
    <xf numFmtId="172" fontId="12" fillId="0" borderId="8" xfId="17" applyNumberFormat="1" applyFont="1" applyFill="1" applyBorder="1" applyAlignment="1" applyProtection="1">
      <alignment horizontal="right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vertical="top" wrapText="1"/>
      <protection/>
    </xf>
    <xf numFmtId="4" fontId="13" fillId="0" borderId="9" xfId="0" applyNumberFormat="1" applyFont="1" applyFill="1" applyBorder="1" applyAlignment="1" applyProtection="1">
      <alignment vertical="top" wrapText="1"/>
      <protection/>
    </xf>
    <xf numFmtId="169" fontId="11" fillId="0" borderId="7" xfId="0" applyNumberFormat="1" applyFont="1" applyFill="1" applyBorder="1" applyAlignment="1" applyProtection="1">
      <alignment horizontal="center" vertical="top" wrapText="1"/>
      <protection/>
    </xf>
    <xf numFmtId="170" fontId="11" fillId="0" borderId="7" xfId="0" applyNumberFormat="1" applyFont="1" applyFill="1" applyBorder="1" applyAlignment="1" applyProtection="1">
      <alignment horizontal="center" vertical="top" wrapText="1"/>
      <protection/>
    </xf>
    <xf numFmtId="0" fontId="11" fillId="0" borderId="7" xfId="0" applyNumberFormat="1" applyFont="1" applyFill="1" applyBorder="1" applyAlignment="1" applyProtection="1">
      <alignment horizontal="center" vertical="top" wrapText="1"/>
      <protection/>
    </xf>
    <xf numFmtId="0" fontId="11" fillId="0" borderId="8" xfId="0" applyNumberFormat="1" applyFont="1" applyFill="1" applyBorder="1" applyAlignment="1" applyProtection="1">
      <alignment vertical="top" wrapText="1"/>
      <protection/>
    </xf>
    <xf numFmtId="4" fontId="11" fillId="0" borderId="9" xfId="0" applyNumberFormat="1" applyFont="1" applyFill="1" applyBorder="1" applyAlignment="1" applyProtection="1">
      <alignment vertical="top" wrapText="1"/>
      <protection/>
    </xf>
    <xf numFmtId="17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4" fontId="13" fillId="0" borderId="12" xfId="0" applyNumberFormat="1" applyFont="1" applyFill="1" applyBorder="1" applyAlignment="1" applyProtection="1">
      <alignment vertical="top"/>
      <protection/>
    </xf>
    <xf numFmtId="4" fontId="13" fillId="0" borderId="11" xfId="0" applyNumberFormat="1" applyFont="1" applyFill="1" applyBorder="1" applyAlignment="1" applyProtection="1">
      <alignment vertical="top"/>
      <protection/>
    </xf>
    <xf numFmtId="172" fontId="12" fillId="0" borderId="11" xfId="17" applyNumberFormat="1" applyFont="1" applyFill="1" applyBorder="1" applyAlignment="1" applyProtection="1">
      <alignment horizontal="right" vertical="top" wrapText="1"/>
      <protection/>
    </xf>
    <xf numFmtId="0" fontId="12" fillId="0" borderId="2" xfId="0" applyNumberFormat="1" applyFont="1" applyFill="1" applyBorder="1" applyAlignment="1" applyProtection="1">
      <alignment horizontal="left" vertical="top" wrapText="1"/>
      <protection/>
    </xf>
    <xf numFmtId="4" fontId="12" fillId="0" borderId="2" xfId="0" applyNumberFormat="1" applyFont="1" applyFill="1" applyBorder="1" applyAlignment="1" applyProtection="1">
      <alignment vertical="center" wrapText="1"/>
      <protection/>
    </xf>
    <xf numFmtId="172" fontId="12" fillId="0" borderId="2" xfId="17" applyNumberFormat="1" applyFont="1" applyFill="1" applyBorder="1" applyAlignment="1" applyProtection="1">
      <alignment horizontal="right" vertical="top" wrapText="1"/>
      <protection/>
    </xf>
    <xf numFmtId="172" fontId="13" fillId="0" borderId="8" xfId="17" applyNumberFormat="1" applyFont="1" applyFill="1" applyBorder="1" applyAlignment="1" applyProtection="1">
      <alignment horizontal="right" vertical="top" wrapText="1"/>
      <protection/>
    </xf>
    <xf numFmtId="172" fontId="11" fillId="0" borderId="8" xfId="17" applyNumberFormat="1" applyFont="1" applyFill="1" applyBorder="1" applyAlignment="1" applyProtection="1">
      <alignment horizontal="right" vertical="top" wrapText="1"/>
      <protection/>
    </xf>
    <xf numFmtId="172" fontId="11" fillId="0" borderId="5" xfId="17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3"/>
  <sheetViews>
    <sheetView tabSelected="1" workbookViewId="0" topLeftCell="A1">
      <selection activeCell="B2" sqref="B2:H2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6.7109375" style="1" customWidth="1"/>
    <col min="4" max="4" width="5.421875" style="1" customWidth="1"/>
    <col min="5" max="5" width="40.28125" style="1" customWidth="1"/>
    <col min="6" max="7" width="11.7109375" style="1" customWidth="1"/>
    <col min="8" max="8" width="7.140625" style="1" customWidth="1"/>
    <col min="9" max="16384" width="10.00390625" style="1" customWidth="1"/>
  </cols>
  <sheetData>
    <row r="1" spans="3:7" ht="79.5" customHeight="1">
      <c r="C1" s="5"/>
      <c r="G1" s="10" t="s">
        <v>40</v>
      </c>
    </row>
    <row r="2" spans="2:8" ht="60" customHeight="1">
      <c r="B2" s="49" t="s">
        <v>39</v>
      </c>
      <c r="C2" s="50"/>
      <c r="D2" s="50"/>
      <c r="E2" s="50"/>
      <c r="F2" s="50"/>
      <c r="G2" s="50"/>
      <c r="H2" s="50"/>
    </row>
    <row r="3" ht="12.75">
      <c r="E3" s="9" t="s">
        <v>36</v>
      </c>
    </row>
    <row r="4" ht="24" customHeight="1" thickBot="1"/>
    <row r="5" spans="2:8" ht="39.75" customHeight="1" thickBot="1">
      <c r="B5" s="3" t="s">
        <v>0</v>
      </c>
      <c r="C5" s="11" t="s">
        <v>1</v>
      </c>
      <c r="D5" s="6" t="s">
        <v>2</v>
      </c>
      <c r="E5" s="6" t="s">
        <v>3</v>
      </c>
      <c r="F5" s="8" t="s">
        <v>4</v>
      </c>
      <c r="G5" s="7" t="s">
        <v>5</v>
      </c>
      <c r="H5" s="2" t="s">
        <v>23</v>
      </c>
    </row>
    <row r="6" spans="2:8" ht="12.75">
      <c r="B6" s="16">
        <v>10</v>
      </c>
      <c r="C6" s="17"/>
      <c r="D6" s="18"/>
      <c r="E6" s="19" t="s">
        <v>6</v>
      </c>
      <c r="F6" s="20">
        <v>283334</v>
      </c>
      <c r="G6" s="20">
        <v>283333.14</v>
      </c>
      <c r="H6" s="48">
        <f>G6/F6*100%</f>
        <v>0.9999969647130242</v>
      </c>
    </row>
    <row r="7" spans="2:8" ht="12.75">
      <c r="B7" s="21"/>
      <c r="C7" s="22">
        <v>1095</v>
      </c>
      <c r="D7" s="23"/>
      <c r="E7" s="24" t="s">
        <v>7</v>
      </c>
      <c r="F7" s="25">
        <v>283334</v>
      </c>
      <c r="G7" s="25">
        <v>283333.14</v>
      </c>
      <c r="H7" s="26">
        <v>1</v>
      </c>
    </row>
    <row r="8" spans="2:8" ht="12.75">
      <c r="B8" s="21"/>
      <c r="C8" s="22"/>
      <c r="D8" s="27">
        <v>4010</v>
      </c>
      <c r="E8" s="28" t="s">
        <v>10</v>
      </c>
      <c r="F8" s="29">
        <v>2730</v>
      </c>
      <c r="G8" s="29">
        <v>2730</v>
      </c>
      <c r="H8" s="46">
        <f aca="true" t="shared" si="0" ref="H8:H23">G8/F8*100%</f>
        <v>1</v>
      </c>
    </row>
    <row r="9" spans="2:8" ht="12.75">
      <c r="B9" s="21"/>
      <c r="C9" s="22"/>
      <c r="D9" s="27">
        <v>4110</v>
      </c>
      <c r="E9" s="28" t="s">
        <v>20</v>
      </c>
      <c r="F9" s="29">
        <v>411</v>
      </c>
      <c r="G9" s="29">
        <v>411</v>
      </c>
      <c r="H9" s="46">
        <f t="shared" si="0"/>
        <v>1</v>
      </c>
    </row>
    <row r="10" spans="2:8" ht="12.75">
      <c r="B10" s="21"/>
      <c r="C10" s="22"/>
      <c r="D10" s="27">
        <v>4120</v>
      </c>
      <c r="E10" s="28" t="s">
        <v>12</v>
      </c>
      <c r="F10" s="29">
        <v>67</v>
      </c>
      <c r="G10" s="29">
        <v>67</v>
      </c>
      <c r="H10" s="46">
        <f t="shared" si="0"/>
        <v>1</v>
      </c>
    </row>
    <row r="11" spans="2:8" ht="12.75">
      <c r="B11" s="21"/>
      <c r="C11" s="22"/>
      <c r="D11" s="27">
        <v>4210</v>
      </c>
      <c r="E11" s="28" t="s">
        <v>8</v>
      </c>
      <c r="F11" s="29">
        <v>1166</v>
      </c>
      <c r="G11" s="29">
        <v>1165.55</v>
      </c>
      <c r="H11" s="46">
        <f t="shared" si="0"/>
        <v>0.9996140651801029</v>
      </c>
    </row>
    <row r="12" spans="2:8" ht="12.75">
      <c r="B12" s="27"/>
      <c r="C12" s="27"/>
      <c r="D12" s="27">
        <v>4300</v>
      </c>
      <c r="E12" s="28" t="s">
        <v>9</v>
      </c>
      <c r="F12" s="29">
        <v>5100</v>
      </c>
      <c r="G12" s="29">
        <v>5040</v>
      </c>
      <c r="H12" s="46">
        <f t="shared" si="0"/>
        <v>0.9882352941176471</v>
      </c>
    </row>
    <row r="13" spans="2:8" ht="12.75">
      <c r="B13" s="27"/>
      <c r="C13" s="27"/>
      <c r="D13" s="27">
        <v>4430</v>
      </c>
      <c r="E13" s="28" t="s">
        <v>13</v>
      </c>
      <c r="F13" s="29">
        <v>277778</v>
      </c>
      <c r="G13" s="29">
        <v>277777.59</v>
      </c>
      <c r="H13" s="46">
        <f>G13/F13*100%</f>
        <v>0.9999985240011809</v>
      </c>
    </row>
    <row r="14" spans="2:8" ht="24">
      <c r="B14" s="27"/>
      <c r="C14" s="27"/>
      <c r="D14" s="27">
        <v>4740</v>
      </c>
      <c r="E14" s="28" t="s">
        <v>32</v>
      </c>
      <c r="F14" s="29">
        <v>280</v>
      </c>
      <c r="G14" s="29">
        <v>280</v>
      </c>
      <c r="H14" s="46">
        <f t="shared" si="0"/>
        <v>1</v>
      </c>
    </row>
    <row r="15" spans="2:8" ht="24">
      <c r="B15" s="27"/>
      <c r="C15" s="27"/>
      <c r="D15" s="27">
        <v>4750</v>
      </c>
      <c r="E15" s="28" t="s">
        <v>33</v>
      </c>
      <c r="F15" s="29">
        <v>902</v>
      </c>
      <c r="G15" s="29">
        <v>902</v>
      </c>
      <c r="H15" s="46">
        <f t="shared" si="0"/>
        <v>1</v>
      </c>
    </row>
    <row r="16" spans="2:8" ht="12.75">
      <c r="B16" s="30">
        <v>750</v>
      </c>
      <c r="C16" s="31"/>
      <c r="D16" s="32"/>
      <c r="E16" s="33" t="s">
        <v>22</v>
      </c>
      <c r="F16" s="34">
        <v>102107</v>
      </c>
      <c r="G16" s="34">
        <v>102107</v>
      </c>
      <c r="H16" s="47">
        <f t="shared" si="0"/>
        <v>1</v>
      </c>
    </row>
    <row r="17" spans="2:8" ht="12.75">
      <c r="B17" s="21"/>
      <c r="C17" s="22">
        <v>75011</v>
      </c>
      <c r="D17" s="23"/>
      <c r="E17" s="24" t="s">
        <v>14</v>
      </c>
      <c r="F17" s="25">
        <f>SUM(F18:F23)</f>
        <v>102107</v>
      </c>
      <c r="G17" s="25">
        <f>SUM(G18:G23)</f>
        <v>102107</v>
      </c>
      <c r="H17" s="26">
        <f t="shared" si="0"/>
        <v>1</v>
      </c>
    </row>
    <row r="18" spans="2:8" ht="12.75">
      <c r="B18" s="21"/>
      <c r="C18" s="35"/>
      <c r="D18" s="27">
        <v>4010</v>
      </c>
      <c r="E18" s="28" t="s">
        <v>10</v>
      </c>
      <c r="F18" s="29">
        <v>85852</v>
      </c>
      <c r="G18" s="29">
        <v>85852</v>
      </c>
      <c r="H18" s="46">
        <f t="shared" si="0"/>
        <v>1</v>
      </c>
    </row>
    <row r="19" spans="2:8" ht="12.75">
      <c r="B19" s="21"/>
      <c r="C19" s="35"/>
      <c r="D19" s="27">
        <v>4040</v>
      </c>
      <c r="E19" s="28" t="s">
        <v>11</v>
      </c>
      <c r="F19" s="29">
        <v>5350</v>
      </c>
      <c r="G19" s="29">
        <v>5350</v>
      </c>
      <c r="H19" s="46">
        <f t="shared" si="0"/>
        <v>1</v>
      </c>
    </row>
    <row r="20" spans="2:8" ht="12.75">
      <c r="B20" s="21"/>
      <c r="C20" s="35"/>
      <c r="D20" s="27">
        <v>4110</v>
      </c>
      <c r="E20" s="28" t="s">
        <v>20</v>
      </c>
      <c r="F20" s="29">
        <v>6929</v>
      </c>
      <c r="G20" s="29">
        <v>6929</v>
      </c>
      <c r="H20" s="46">
        <f t="shared" si="0"/>
        <v>1</v>
      </c>
    </row>
    <row r="21" spans="2:8" ht="12.75">
      <c r="B21" s="21"/>
      <c r="C21" s="35"/>
      <c r="D21" s="27">
        <v>4120</v>
      </c>
      <c r="E21" s="28" t="s">
        <v>12</v>
      </c>
      <c r="F21" s="29">
        <v>1124</v>
      </c>
      <c r="G21" s="29">
        <v>1124</v>
      </c>
      <c r="H21" s="46">
        <f t="shared" si="0"/>
        <v>1</v>
      </c>
    </row>
    <row r="22" spans="2:8" ht="12.75">
      <c r="B22" s="21"/>
      <c r="C22" s="35"/>
      <c r="D22" s="27">
        <v>4210</v>
      </c>
      <c r="E22" s="28" t="s">
        <v>8</v>
      </c>
      <c r="F22" s="29">
        <v>1537</v>
      </c>
      <c r="G22" s="29">
        <v>1537</v>
      </c>
      <c r="H22" s="46">
        <f t="shared" si="0"/>
        <v>1</v>
      </c>
    </row>
    <row r="23" spans="2:8" ht="24">
      <c r="B23" s="21"/>
      <c r="C23" s="35"/>
      <c r="D23" s="27">
        <v>4740</v>
      </c>
      <c r="E23" s="28" t="s">
        <v>32</v>
      </c>
      <c r="F23" s="29">
        <v>1315</v>
      </c>
      <c r="G23" s="29">
        <v>1315</v>
      </c>
      <c r="H23" s="46">
        <f t="shared" si="0"/>
        <v>1</v>
      </c>
    </row>
    <row r="24" spans="2:8" ht="36">
      <c r="B24" s="32">
        <v>751</v>
      </c>
      <c r="C24" s="32"/>
      <c r="D24" s="32"/>
      <c r="E24" s="33" t="s">
        <v>16</v>
      </c>
      <c r="F24" s="34">
        <f>SUM(F25)</f>
        <v>724</v>
      </c>
      <c r="G24" s="34">
        <f>SUM(G25)</f>
        <v>724</v>
      </c>
      <c r="H24" s="47">
        <f aca="true" t="shared" si="1" ref="H24:H30">G24/F24*100%</f>
        <v>1</v>
      </c>
    </row>
    <row r="25" spans="2:8" ht="24">
      <c r="B25" s="32"/>
      <c r="C25" s="23">
        <v>75101</v>
      </c>
      <c r="D25" s="23"/>
      <c r="E25" s="24" t="s">
        <v>17</v>
      </c>
      <c r="F25" s="25">
        <f>SUM(F26)</f>
        <v>724</v>
      </c>
      <c r="G25" s="25">
        <f>SUM(G26)</f>
        <v>724</v>
      </c>
      <c r="H25" s="26">
        <f t="shared" si="1"/>
        <v>1</v>
      </c>
    </row>
    <row r="26" spans="2:8" ht="12.75">
      <c r="B26" s="32"/>
      <c r="C26" s="27"/>
      <c r="D26" s="27">
        <v>4300</v>
      </c>
      <c r="E26" s="28" t="s">
        <v>9</v>
      </c>
      <c r="F26" s="29">
        <v>724</v>
      </c>
      <c r="G26" s="29">
        <v>724</v>
      </c>
      <c r="H26" s="46">
        <f t="shared" si="1"/>
        <v>1</v>
      </c>
    </row>
    <row r="27" spans="2:8" ht="24">
      <c r="B27" s="32">
        <v>754</v>
      </c>
      <c r="C27" s="32"/>
      <c r="D27" s="32"/>
      <c r="E27" s="33" t="s">
        <v>18</v>
      </c>
      <c r="F27" s="34">
        <v>500</v>
      </c>
      <c r="G27" s="34">
        <v>500</v>
      </c>
      <c r="H27" s="47">
        <f t="shared" si="1"/>
        <v>1</v>
      </c>
    </row>
    <row r="28" spans="2:8" ht="12.75">
      <c r="B28" s="27"/>
      <c r="C28" s="23">
        <v>75414</v>
      </c>
      <c r="D28" s="23"/>
      <c r="E28" s="24" t="s">
        <v>19</v>
      </c>
      <c r="F28" s="25">
        <f>SUM(F29:F30)</f>
        <v>500</v>
      </c>
      <c r="G28" s="25">
        <f>SUM(G29:G30)</f>
        <v>500</v>
      </c>
      <c r="H28" s="26">
        <f t="shared" si="1"/>
        <v>1</v>
      </c>
    </row>
    <row r="29" spans="2:8" ht="12.75">
      <c r="B29" s="27"/>
      <c r="C29" s="23"/>
      <c r="D29" s="27">
        <v>4210</v>
      </c>
      <c r="E29" s="28" t="s">
        <v>8</v>
      </c>
      <c r="F29" s="29">
        <v>300</v>
      </c>
      <c r="G29" s="29">
        <v>300</v>
      </c>
      <c r="H29" s="46">
        <f t="shared" si="1"/>
        <v>1</v>
      </c>
    </row>
    <row r="30" spans="2:8" ht="24">
      <c r="B30" s="27"/>
      <c r="C30" s="23"/>
      <c r="D30" s="27">
        <v>4700</v>
      </c>
      <c r="E30" s="28" t="s">
        <v>35</v>
      </c>
      <c r="F30" s="29">
        <v>200</v>
      </c>
      <c r="G30" s="29">
        <v>200</v>
      </c>
      <c r="H30" s="46">
        <f t="shared" si="1"/>
        <v>1</v>
      </c>
    </row>
    <row r="31" spans="2:8" ht="12.75">
      <c r="B31" s="32">
        <v>852</v>
      </c>
      <c r="C31" s="32"/>
      <c r="D31" s="32"/>
      <c r="E31" s="33" t="s">
        <v>24</v>
      </c>
      <c r="F31" s="34">
        <v>1581756</v>
      </c>
      <c r="G31" s="34">
        <v>1413258.2</v>
      </c>
      <c r="H31" s="47">
        <f aca="true" t="shared" si="2" ref="H31:H51">G31/F31*100%</f>
        <v>0.8934742147334986</v>
      </c>
    </row>
    <row r="32" spans="2:8" ht="36">
      <c r="B32" s="36"/>
      <c r="C32" s="23">
        <v>85212</v>
      </c>
      <c r="D32" s="23"/>
      <c r="E32" s="24" t="s">
        <v>30</v>
      </c>
      <c r="F32" s="25">
        <v>983900</v>
      </c>
      <c r="G32" s="25">
        <v>959706.29</v>
      </c>
      <c r="H32" s="26">
        <f t="shared" si="2"/>
        <v>0.9754103973981096</v>
      </c>
    </row>
    <row r="33" spans="2:8" ht="12.75">
      <c r="B33" s="36"/>
      <c r="C33" s="23"/>
      <c r="D33" s="27">
        <v>3110</v>
      </c>
      <c r="E33" s="28" t="s">
        <v>21</v>
      </c>
      <c r="F33" s="29">
        <v>941286</v>
      </c>
      <c r="G33" s="29">
        <v>919001.07</v>
      </c>
      <c r="H33" s="46">
        <f t="shared" si="2"/>
        <v>0.9763250170511406</v>
      </c>
    </row>
    <row r="34" spans="2:8" ht="12.75">
      <c r="B34" s="36"/>
      <c r="C34" s="23"/>
      <c r="D34" s="27">
        <v>4010</v>
      </c>
      <c r="E34" s="28" t="s">
        <v>10</v>
      </c>
      <c r="F34" s="29">
        <v>18600</v>
      </c>
      <c r="G34" s="29">
        <v>18600</v>
      </c>
      <c r="H34" s="46">
        <f t="shared" si="2"/>
        <v>1</v>
      </c>
    </row>
    <row r="35" spans="2:8" ht="12.75">
      <c r="B35" s="36"/>
      <c r="C35" s="23"/>
      <c r="D35" s="27">
        <v>4040</v>
      </c>
      <c r="E35" s="28" t="s">
        <v>11</v>
      </c>
      <c r="F35" s="29">
        <v>1700</v>
      </c>
      <c r="G35" s="29">
        <v>1683</v>
      </c>
      <c r="H35" s="46">
        <f t="shared" si="2"/>
        <v>0.99</v>
      </c>
    </row>
    <row r="36" spans="2:8" ht="12.75">
      <c r="B36" s="36"/>
      <c r="C36" s="23"/>
      <c r="D36" s="27">
        <v>4110</v>
      </c>
      <c r="E36" s="28" t="s">
        <v>20</v>
      </c>
      <c r="F36" s="29">
        <v>7724</v>
      </c>
      <c r="G36" s="29">
        <v>7724</v>
      </c>
      <c r="H36" s="46">
        <f t="shared" si="2"/>
        <v>1</v>
      </c>
    </row>
    <row r="37" spans="2:8" ht="12.75">
      <c r="B37" s="36"/>
      <c r="C37" s="23"/>
      <c r="D37" s="27">
        <v>4120</v>
      </c>
      <c r="E37" s="28" t="s">
        <v>12</v>
      </c>
      <c r="F37" s="29">
        <v>497</v>
      </c>
      <c r="G37" s="29">
        <v>497</v>
      </c>
      <c r="H37" s="46">
        <f t="shared" si="2"/>
        <v>1</v>
      </c>
    </row>
    <row r="38" spans="2:8" ht="12.75">
      <c r="B38" s="36"/>
      <c r="C38" s="23"/>
      <c r="D38" s="27">
        <v>4210</v>
      </c>
      <c r="E38" s="28" t="s">
        <v>8</v>
      </c>
      <c r="F38" s="29">
        <v>2800</v>
      </c>
      <c r="G38" s="29">
        <v>2694.1</v>
      </c>
      <c r="H38" s="46">
        <f t="shared" si="2"/>
        <v>0.9621785714285714</v>
      </c>
    </row>
    <row r="39" spans="2:8" ht="12.75">
      <c r="B39" s="36"/>
      <c r="C39" s="23"/>
      <c r="D39" s="27">
        <v>4300</v>
      </c>
      <c r="E39" s="28" t="s">
        <v>9</v>
      </c>
      <c r="F39" s="29">
        <v>2700</v>
      </c>
      <c r="G39" s="29">
        <v>1944.12</v>
      </c>
      <c r="H39" s="46">
        <f t="shared" si="2"/>
        <v>0.7200444444444444</v>
      </c>
    </row>
    <row r="40" spans="2:8" ht="24">
      <c r="B40" s="36"/>
      <c r="C40" s="23"/>
      <c r="D40" s="27">
        <v>4370</v>
      </c>
      <c r="E40" s="28" t="s">
        <v>34</v>
      </c>
      <c r="F40" s="29">
        <v>400</v>
      </c>
      <c r="G40" s="29">
        <v>0</v>
      </c>
      <c r="H40" s="46">
        <f t="shared" si="2"/>
        <v>0</v>
      </c>
    </row>
    <row r="41" spans="2:8" ht="36">
      <c r="B41" s="36"/>
      <c r="C41" s="23"/>
      <c r="D41" s="27">
        <v>4560</v>
      </c>
      <c r="E41" s="28" t="s">
        <v>38</v>
      </c>
      <c r="F41" s="29">
        <v>187</v>
      </c>
      <c r="G41" s="29">
        <v>185.66</v>
      </c>
      <c r="H41" s="46">
        <f t="shared" si="2"/>
        <v>0.9928342245989304</v>
      </c>
    </row>
    <row r="42" spans="2:8" ht="24">
      <c r="B42" s="36"/>
      <c r="C42" s="23"/>
      <c r="D42" s="27">
        <v>4700</v>
      </c>
      <c r="E42" s="28" t="s">
        <v>35</v>
      </c>
      <c r="F42" s="29">
        <v>450</v>
      </c>
      <c r="G42" s="29">
        <v>0</v>
      </c>
      <c r="H42" s="46">
        <f t="shared" si="2"/>
        <v>0</v>
      </c>
    </row>
    <row r="43" spans="2:8" ht="24">
      <c r="B43" s="36"/>
      <c r="C43" s="23"/>
      <c r="D43" s="27">
        <v>4740</v>
      </c>
      <c r="E43" s="28" t="s">
        <v>32</v>
      </c>
      <c r="F43" s="29">
        <v>843</v>
      </c>
      <c r="G43" s="29">
        <v>843</v>
      </c>
      <c r="H43" s="46">
        <f t="shared" si="2"/>
        <v>1</v>
      </c>
    </row>
    <row r="44" spans="2:8" ht="24">
      <c r="B44" s="36"/>
      <c r="C44" s="23"/>
      <c r="D44" s="27">
        <v>4750</v>
      </c>
      <c r="E44" s="28" t="s">
        <v>33</v>
      </c>
      <c r="F44" s="29">
        <v>400</v>
      </c>
      <c r="G44" s="29">
        <v>399.99</v>
      </c>
      <c r="H44" s="46">
        <f t="shared" si="2"/>
        <v>0.9999750000000001</v>
      </c>
    </row>
    <row r="45" spans="2:8" ht="24">
      <c r="B45" s="36"/>
      <c r="C45" s="23"/>
      <c r="D45" s="27">
        <v>6060</v>
      </c>
      <c r="E45" s="28" t="s">
        <v>15</v>
      </c>
      <c r="F45" s="29">
        <v>6500</v>
      </c>
      <c r="G45" s="29">
        <v>6320.01</v>
      </c>
      <c r="H45" s="46">
        <f t="shared" si="2"/>
        <v>0.9723092307692308</v>
      </c>
    </row>
    <row r="46" spans="2:8" ht="48">
      <c r="B46" s="36"/>
      <c r="C46" s="23">
        <v>85213</v>
      </c>
      <c r="D46" s="23"/>
      <c r="E46" s="24" t="s">
        <v>28</v>
      </c>
      <c r="F46" s="25">
        <f>SUM(F47)</f>
        <v>1540</v>
      </c>
      <c r="G46" s="25">
        <f>SUM(G47)</f>
        <v>1537.92</v>
      </c>
      <c r="H46" s="26">
        <f t="shared" si="2"/>
        <v>0.9986493506493507</v>
      </c>
    </row>
    <row r="47" spans="2:8" ht="12.75">
      <c r="B47" s="36"/>
      <c r="C47" s="23"/>
      <c r="D47" s="27">
        <v>4130</v>
      </c>
      <c r="E47" s="28" t="s">
        <v>29</v>
      </c>
      <c r="F47" s="29">
        <v>1540</v>
      </c>
      <c r="G47" s="29">
        <v>1537.92</v>
      </c>
      <c r="H47" s="46">
        <f t="shared" si="2"/>
        <v>0.9986493506493507</v>
      </c>
    </row>
    <row r="48" spans="2:8" ht="24">
      <c r="B48" s="27"/>
      <c r="C48" s="23">
        <v>85214</v>
      </c>
      <c r="D48" s="23"/>
      <c r="E48" s="24" t="s">
        <v>31</v>
      </c>
      <c r="F48" s="25">
        <v>368658</v>
      </c>
      <c r="G48" s="25">
        <v>352091.64</v>
      </c>
      <c r="H48" s="26">
        <f t="shared" si="2"/>
        <v>0.9550630665820354</v>
      </c>
    </row>
    <row r="49" spans="2:8" ht="12.75">
      <c r="B49" s="27"/>
      <c r="C49" s="27"/>
      <c r="D49" s="27">
        <v>3110</v>
      </c>
      <c r="E49" s="28" t="s">
        <v>21</v>
      </c>
      <c r="F49" s="29">
        <v>368658</v>
      </c>
      <c r="G49" s="29">
        <v>352091.64</v>
      </c>
      <c r="H49" s="46">
        <f t="shared" si="2"/>
        <v>0.9550630665820354</v>
      </c>
    </row>
    <row r="50" spans="2:8" ht="12.75">
      <c r="B50" s="27"/>
      <c r="C50" s="23">
        <v>85278</v>
      </c>
      <c r="D50" s="27"/>
      <c r="E50" s="24" t="s">
        <v>37</v>
      </c>
      <c r="F50" s="25">
        <v>227658</v>
      </c>
      <c r="G50" s="25">
        <v>99922.35</v>
      </c>
      <c r="H50" s="26">
        <f t="shared" si="2"/>
        <v>0.43891429249136865</v>
      </c>
    </row>
    <row r="51" spans="2:8" ht="12.75">
      <c r="B51" s="27"/>
      <c r="C51" s="23"/>
      <c r="D51" s="27">
        <v>3110</v>
      </c>
      <c r="E51" s="28" t="s">
        <v>21</v>
      </c>
      <c r="F51" s="29">
        <v>227658</v>
      </c>
      <c r="G51" s="29">
        <v>99922.35</v>
      </c>
      <c r="H51" s="46">
        <f t="shared" si="2"/>
        <v>0.43891429249136865</v>
      </c>
    </row>
    <row r="52" spans="2:8" ht="13.5" thickBot="1">
      <c r="B52" s="37"/>
      <c r="C52" s="38"/>
      <c r="D52" s="37"/>
      <c r="E52" s="39"/>
      <c r="F52" s="40"/>
      <c r="G52" s="41"/>
      <c r="H52" s="42"/>
    </row>
    <row r="53" spans="2:8" ht="13.5" thickBot="1">
      <c r="B53" s="14"/>
      <c r="C53" s="14"/>
      <c r="D53" s="15"/>
      <c r="E53" s="43" t="s">
        <v>25</v>
      </c>
      <c r="F53" s="44">
        <v>1968421</v>
      </c>
      <c r="G53" s="44">
        <v>1799922.34</v>
      </c>
      <c r="H53" s="45">
        <f>G53/F53*100%</f>
        <v>0.9143990741817934</v>
      </c>
    </row>
    <row r="54" spans="2:5" ht="12.75">
      <c r="B54" s="4"/>
      <c r="C54" s="4"/>
      <c r="D54" s="4"/>
      <c r="E54" s="4"/>
    </row>
    <row r="55" spans="2:7" ht="12.75">
      <c r="B55" s="4"/>
      <c r="C55" s="4"/>
      <c r="D55" s="4"/>
      <c r="E55" s="4"/>
      <c r="G55" s="12"/>
    </row>
    <row r="56" spans="2:7" ht="12.75">
      <c r="B56" s="4"/>
      <c r="C56" s="4"/>
      <c r="D56" s="4"/>
      <c r="E56" s="4"/>
      <c r="G56" s="12" t="s">
        <v>26</v>
      </c>
    </row>
    <row r="57" spans="2:7" ht="12.75">
      <c r="B57" s="4"/>
      <c r="C57" s="4"/>
      <c r="D57" s="4"/>
      <c r="E57" s="4"/>
      <c r="G57" s="12"/>
    </row>
    <row r="58" spans="2:7" ht="12.75">
      <c r="B58" s="4"/>
      <c r="C58" s="4"/>
      <c r="D58" s="4"/>
      <c r="E58" s="4"/>
      <c r="G58" s="13"/>
    </row>
    <row r="59" spans="2:7" ht="12.75">
      <c r="B59" s="4"/>
      <c r="C59" s="4"/>
      <c r="D59" s="4"/>
      <c r="E59" s="4"/>
      <c r="G59" s="12" t="s">
        <v>27</v>
      </c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ht="12.75">
      <c r="E68" s="4"/>
    </row>
    <row r="69" ht="12.75">
      <c r="E69" s="4"/>
    </row>
    <row r="70" ht="12.75">
      <c r="E70" s="4"/>
    </row>
    <row r="71" ht="12.75">
      <c r="E71" s="4"/>
    </row>
    <row r="72" ht="12.75">
      <c r="E72" s="4"/>
    </row>
    <row r="73" ht="12.75"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  <row r="79" ht="12.75">
      <c r="E79" s="4"/>
    </row>
    <row r="80" ht="12.75">
      <c r="E80" s="4"/>
    </row>
    <row r="81" ht="19.5" customHeight="1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  <row r="101" ht="12.75">
      <c r="E101" s="4"/>
    </row>
    <row r="102" ht="12.75">
      <c r="E102" s="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  <row r="129" ht="12.75">
      <c r="E129" s="4"/>
    </row>
    <row r="130" ht="12.75">
      <c r="E130" s="4"/>
    </row>
    <row r="131" ht="12.75">
      <c r="E131" s="4"/>
    </row>
    <row r="132" ht="12.75">
      <c r="E132" s="4"/>
    </row>
    <row r="133" ht="12.75">
      <c r="E133" s="4"/>
    </row>
    <row r="134" ht="12.75">
      <c r="E134" s="4"/>
    </row>
    <row r="135" ht="12.75">
      <c r="E135" s="4"/>
    </row>
    <row r="136" ht="12.75">
      <c r="E136" s="4"/>
    </row>
    <row r="137" ht="12.75">
      <c r="E137" s="4"/>
    </row>
    <row r="138" ht="12.75">
      <c r="E138" s="4"/>
    </row>
    <row r="139" ht="12.75">
      <c r="E139" s="4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  <row r="250" ht="12.75">
      <c r="E250" s="4"/>
    </row>
    <row r="251" ht="12.75">
      <c r="E251" s="4"/>
    </row>
    <row r="252" ht="12.75">
      <c r="E252" s="4"/>
    </row>
    <row r="253" ht="12.75">
      <c r="E253" s="4"/>
    </row>
    <row r="254" ht="12.75">
      <c r="E254" s="4"/>
    </row>
    <row r="255" ht="12.75">
      <c r="E255" s="4"/>
    </row>
    <row r="256" ht="12.75">
      <c r="E256" s="4"/>
    </row>
    <row r="257" ht="12.75">
      <c r="E257" s="4"/>
    </row>
    <row r="258" ht="12.75">
      <c r="E258" s="4"/>
    </row>
    <row r="259" ht="12.75">
      <c r="E259" s="4"/>
    </row>
    <row r="260" ht="12.75">
      <c r="E260" s="4"/>
    </row>
    <row r="261" ht="12.75">
      <c r="E261" s="4"/>
    </row>
    <row r="262" ht="12.75">
      <c r="E262" s="4"/>
    </row>
    <row r="263" ht="12.75">
      <c r="E263" s="4"/>
    </row>
    <row r="264" ht="12.75">
      <c r="E264" s="4"/>
    </row>
    <row r="265" ht="12.75">
      <c r="E265" s="4"/>
    </row>
    <row r="266" ht="12.75">
      <c r="E266" s="4"/>
    </row>
    <row r="267" ht="12.75">
      <c r="E267" s="4"/>
    </row>
    <row r="268" ht="12.75">
      <c r="E268" s="4"/>
    </row>
    <row r="269" ht="12.75">
      <c r="E269" s="4"/>
    </row>
    <row r="270" ht="12.75">
      <c r="E270" s="4"/>
    </row>
    <row r="271" ht="12.75">
      <c r="E271" s="4"/>
    </row>
    <row r="272" ht="12.75">
      <c r="E272" s="4"/>
    </row>
    <row r="273" ht="12.75">
      <c r="E273" s="4"/>
    </row>
    <row r="274" ht="12.75">
      <c r="E274" s="4"/>
    </row>
    <row r="275" ht="12.75">
      <c r="E275" s="4"/>
    </row>
    <row r="276" ht="12.75">
      <c r="E276" s="4"/>
    </row>
    <row r="277" ht="12.75">
      <c r="E277" s="4"/>
    </row>
    <row r="278" ht="12.75">
      <c r="E278" s="4"/>
    </row>
    <row r="279" ht="12.75">
      <c r="E279" s="4"/>
    </row>
    <row r="280" ht="12.75">
      <c r="E280" s="4"/>
    </row>
    <row r="281" ht="12.75">
      <c r="E281" s="4"/>
    </row>
    <row r="282" ht="12.75">
      <c r="E282" s="4"/>
    </row>
    <row r="283" ht="12.75">
      <c r="E283" s="4"/>
    </row>
    <row r="284" ht="12.75">
      <c r="E284" s="4"/>
    </row>
    <row r="285" ht="12.75">
      <c r="E285" s="4"/>
    </row>
    <row r="286" ht="12.75">
      <c r="E286" s="4"/>
    </row>
    <row r="287" ht="12.75">
      <c r="E287" s="4"/>
    </row>
    <row r="288" ht="12.75">
      <c r="E288" s="4"/>
    </row>
    <row r="289" ht="12.75">
      <c r="E289" s="4"/>
    </row>
    <row r="290" ht="12.75">
      <c r="E290" s="4"/>
    </row>
    <row r="291" ht="12.75">
      <c r="E291" s="4"/>
    </row>
    <row r="292" ht="12.75">
      <c r="E292" s="4"/>
    </row>
    <row r="293" ht="12.75">
      <c r="E293" s="4"/>
    </row>
  </sheetData>
  <mergeCells count="1">
    <mergeCell ref="B2:H2"/>
  </mergeCells>
  <printOptions/>
  <pageMargins left="0.1968503937007874" right="0" top="0.7480314960629921" bottom="0.7874015748031497" header="0.5118110236220472" footer="0.5118110236220472"/>
  <pageSetup firstPageNumber="30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2009-03-13T14:21:10Z</cp:lastPrinted>
  <dcterms:created xsi:type="dcterms:W3CDTF">2005-06-28T11:16:21Z</dcterms:created>
  <dcterms:modified xsi:type="dcterms:W3CDTF">2009-03-16T12:23:44Z</dcterms:modified>
  <cp:category/>
  <cp:version/>
  <cp:contentType/>
  <cp:contentStatus/>
</cp:coreProperties>
</file>