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<sst xmlns="http://schemas.openxmlformats.org/spreadsheetml/2006/main" count="152" uniqueCount="100">
  <si>
    <t>Dział</t>
  </si>
  <si>
    <t>Rozdział</t>
  </si>
  <si>
    <t>§</t>
  </si>
  <si>
    <t>TREŚĆ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</si>
  <si>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</si>
  <si>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</si>
  <si>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</si>
  <si>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</si>
  <si>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</si>
  <si>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</si>
  <si>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</si>
  <si>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</si>
  <si>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</si>
  <si>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</si>
  <si>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</si>
  <si>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</si>
  <si>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</si>
  <si>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</si>
  <si>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podatek od działalności gospodarczej osób fizycznych, opłacany w formie kart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</si>
  <si>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</si>
  <si>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</si>
  <si>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</si>
  <si>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</si>
  <si>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</si>
  <si>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</si>
  <si>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</si>
  <si>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</si>
  <si>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</si>
  <si>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</si>
  <si>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</si>
  <si>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</si>
  <si>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</si>
  <si>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</si>
  <si>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</si>
  <si>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</si>
  <si>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</si>
  <si>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Ośrodki pomocy społecznej</t>
  </si>
  <si>
    <t>Usługi opiekuńcze i specjalistyczne usługi opiekuńcze</t>
  </si>
  <si>
    <t>dochody z najmu i dzierżawy składników majątkowych Skarbu Państwa , jednostek samorządu terytorialnego lub innych jednostek zaliczanych do sektora finansów publicznych oraz innych umów o podobnym charakterze</t>
  </si>
  <si>
    <t xml:space="preserve">Przedszkola </t>
  </si>
  <si>
    <t>POMOC SPOŁECZNA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</si>
  <si>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</si>
  <si>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</si>
  <si>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</si>
  <si>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</si>
  <si>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</si>
  <si>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</si>
  <si>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0470</t>
  </si>
  <si>
    <t>0830</t>
  </si>
  <si>
    <t>0920</t>
  </si>
  <si>
    <t>2010</t>
  </si>
  <si>
    <t>0350</t>
  </si>
  <si>
    <t>0910</t>
  </si>
  <si>
    <t>0310</t>
  </si>
  <si>
    <t>0320</t>
  </si>
  <si>
    <t>0330</t>
  </si>
  <si>
    <t>0340</t>
  </si>
  <si>
    <t>0430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</si>
  <si>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</si>
  <si>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</si>
  <si>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</si>
  <si>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</si>
  <si>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</si>
  <si>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</si>
  <si>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</si>
  <si>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2030</t>
  </si>
  <si>
    <t>Dywidendy</t>
  </si>
  <si>
    <t>0740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</si>
  <si>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</si>
  <si>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</si>
  <si>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</si>
  <si>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Składki na ubezpieczenie zdrowotne opłacane za osoby pobierające niektóre świadczenia z pomocy społecznej oraz niektóre świadczenia rodzinne</t>
  </si>
  <si>
    <t>0360</t>
  </si>
  <si>
    <t>podatek od spadków i darowizn</t>
  </si>
  <si>
    <t>0490</t>
  </si>
  <si>
    <t>wpływy z innych lokalnych opłat pobieranych przez jednostki samorządu terytorialnego na podstawie odrębnych ustaw</t>
  </si>
  <si>
    <t>Zasiłki i pomoc w naturze oraz składki na ubezpieczenia emerytalne i rentowe</t>
  </si>
  <si>
    <t>Wpływy z podatku rolnego, podatku leśnego, podatku od czynności cywilnoprawnych, podatków i opłat lokalnych od osób prawnych i innych jednostek organizacyjnych</t>
  </si>
  <si>
    <t xml:space="preserve">dotacje celowe otrzymane z budżetu państwa na realizację własnych zadań bieżących gmin  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</si>
  <si>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</si>
  <si>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</si>
  <si>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wpływy z opłat za wydawanie zezwoleń na sprzedaż alkoholu</t>
  </si>
  <si>
    <t>Dochody ogółem</t>
  </si>
  <si>
    <t>Przewodniczący</t>
  </si>
  <si>
    <t>Rady Gminy</t>
  </si>
  <si>
    <t>Adam Góral</t>
  </si>
  <si>
    <t>0770</t>
  </si>
  <si>
    <t xml:space="preserve">Infrastruktura wodociągowa i sanitacyjna wsi </t>
  </si>
  <si>
    <t xml:space="preserve">wpływy z różnych dochodów </t>
  </si>
  <si>
    <t xml:space="preserve">                                  </t>
  </si>
  <si>
    <t>Dochody budżetu gminy na 2008r.</t>
  </si>
  <si>
    <t xml:space="preserve">OCHRONA ZDROWIA </t>
  </si>
  <si>
    <t xml:space="preserve">Dochody bieżące </t>
  </si>
  <si>
    <t xml:space="preserve">Dochody majątkowe </t>
  </si>
  <si>
    <t>wpływy z dywidend</t>
  </si>
  <si>
    <t xml:space="preserve">wpłaty  z tytułu odpłatnego nabycia prawa własności oraz prawa użytkowania wieczystego nieruchomości </t>
  </si>
  <si>
    <t>Plan na 2008 rok</t>
  </si>
  <si>
    <t>w tym:</t>
  </si>
  <si>
    <t>Świadczenia rodzinne, zaliczka alimentacyjna oraz składki na ubezpieczenia emerytalne i rentowe z ubezpieczenia społecznego</t>
  </si>
  <si>
    <t xml:space="preserve">Zał.  Nr 1  do Uchwały Nr XIII/65/07 Rady Gminy w Sterdyni z dnia 27.12.07r.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</si>
</sst>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68" fontId="11" fillId="0" borderId="1" xfId="0" applyNumberFormat="1" applyFont="1" applyFill="1" applyBorder="1" applyAlignment="1" applyProtection="1">
      <alignment horizontal="center" vertical="top" wrapText="1"/>
      <protection/>
    </xf>
    <xf numFmtId="4" fontId="11" fillId="0" borderId="1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 wrapText="1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vertical="top"/>
      <protection/>
    </xf>
    <xf numFmtId="168" fontId="5" fillId="0" borderId="2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168" fontId="5" fillId="0" borderId="4" xfId="0" applyNumberFormat="1" applyFont="1" applyFill="1" applyBorder="1" applyAlignment="1" applyProtection="1">
      <alignment horizontal="center" vertical="top" wrapText="1"/>
      <protection/>
    </xf>
    <xf numFmtId="170" fontId="5" fillId="0" borderId="4" xfId="0" applyNumberFormat="1" applyFont="1" applyFill="1" applyBorder="1" applyAlignment="1" applyProtection="1">
      <alignment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4" fontId="5" fillId="0" borderId="4" xfId="0" applyNumberFormat="1" applyFont="1" applyFill="1" applyBorder="1" applyAlignment="1" applyProtection="1">
      <alignment vertical="top" wrapText="1"/>
      <protection/>
    </xf>
    <xf numFmtId="169" fontId="5" fillId="0" borderId="4" xfId="0" applyNumberFormat="1" applyFont="1" applyFill="1" applyBorder="1" applyAlignment="1" applyProtection="1">
      <alignment vertical="top" wrapText="1"/>
      <protection/>
    </xf>
    <xf numFmtId="168" fontId="4" fillId="0" borderId="4" xfId="0" applyNumberFormat="1" applyFont="1" applyFill="1" applyBorder="1" applyAlignment="1" applyProtection="1">
      <alignment horizontal="center" vertical="top" wrapText="1"/>
      <protection/>
    </xf>
    <xf numFmtId="169" fontId="4" fillId="0" borderId="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4" fontId="4" fillId="0" borderId="4" xfId="0" applyNumberFormat="1" applyFont="1" applyFill="1" applyBorder="1" applyAlignment="1" applyProtection="1">
      <alignment vertical="top" wrapText="1"/>
      <protection/>
    </xf>
    <xf numFmtId="168" fontId="4" fillId="0" borderId="5" xfId="0" applyNumberFormat="1" applyFont="1" applyFill="1" applyBorder="1" applyAlignment="1" applyProtection="1">
      <alignment horizontal="center" vertical="top"/>
      <protection/>
    </xf>
    <xf numFmtId="169" fontId="4" fillId="0" borderId="5" xfId="0" applyNumberFormat="1" applyFont="1" applyFill="1" applyBorder="1" applyAlignment="1" applyProtection="1">
      <alignment vertical="top"/>
      <protection/>
    </xf>
    <xf numFmtId="49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4" fontId="4" fillId="0" borderId="5" xfId="0" applyNumberFormat="1" applyFont="1" applyFill="1" applyBorder="1" applyAlignment="1" applyProtection="1">
      <alignment vertical="top" wrapText="1"/>
      <protection/>
    </xf>
    <xf numFmtId="168" fontId="7" fillId="0" borderId="6" xfId="0" applyNumberFormat="1" applyFont="1" applyFill="1" applyBorder="1" applyAlignment="1" applyProtection="1">
      <alignment vertical="top"/>
      <protection/>
    </xf>
    <xf numFmtId="169" fontId="7" fillId="0" borderId="7" xfId="0" applyNumberFormat="1" applyFont="1" applyFill="1" applyBorder="1" applyAlignment="1" applyProtection="1">
      <alignment vertical="top"/>
      <protection/>
    </xf>
    <xf numFmtId="168" fontId="7" fillId="0" borderId="7" xfId="0" applyNumberFormat="1" applyFont="1" applyFill="1" applyBorder="1" applyAlignment="1" applyProtection="1">
      <alignment vertical="top" wrapText="1"/>
      <protection/>
    </xf>
    <xf numFmtId="0" fontId="9" fillId="0" borderId="7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3" fontId="4" fillId="2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vertical="top" wrapText="1"/>
      <protection/>
    </xf>
    <xf numFmtId="169" fontId="12" fillId="0" borderId="4" xfId="0" applyNumberFormat="1" applyFont="1" applyFill="1" applyBorder="1" applyAlignment="1" applyProtection="1">
      <alignment vertical="top" wrapText="1"/>
      <protection/>
    </xf>
    <xf numFmtId="170" fontId="11" fillId="0" borderId="4" xfId="0" applyNumberFormat="1" applyFont="1" applyFill="1" applyBorder="1" applyAlignment="1" applyProtection="1">
      <alignment vertical="top" wrapText="1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3" fillId="2" borderId="12" xfId="0" applyNumberFormat="1" applyFont="1" applyFill="1" applyBorder="1" applyAlignment="1" applyProtection="1">
      <alignment/>
      <protection/>
    </xf>
    <xf numFmtId="0" fontId="4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3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H2" sqref="H2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7" width="12.7109375" style="1" customWidth="1"/>
    <col min="8" max="16384" width="10.00390625" style="1" customWidth="1"/>
  </cols>
  <sheetData>
    <row r="1" spans="1:7" ht="67.5">
      <c r="A1" s="2"/>
      <c r="E1" s="6" t="s">
        <v>89</v>
      </c>
      <c r="F1" s="6" t="s">
        <v>99</v>
      </c>
      <c r="G1" s="6"/>
    </row>
    <row r="2" spans="1:7" ht="39.75" customHeight="1">
      <c r="A2" s="64"/>
      <c r="D2" s="8" t="s">
        <v>90</v>
      </c>
      <c r="G2" s="56"/>
    </row>
    <row r="3" spans="1:7" ht="12.75">
      <c r="A3" s="63"/>
      <c r="B3" s="66" t="s">
        <v>1</v>
      </c>
      <c r="C3" s="66" t="s">
        <v>2</v>
      </c>
      <c r="D3" s="66" t="s">
        <v>3</v>
      </c>
      <c r="E3" s="68" t="s">
        <v>96</v>
      </c>
      <c r="F3" s="65" t="s">
        <v>97</v>
      </c>
      <c r="G3" s="65"/>
    </row>
    <row r="4" spans="1:7" ht="60" customHeight="1" thickBot="1">
      <c r="A4" s="62" t="s">
        <v>0</v>
      </c>
      <c r="B4" s="67"/>
      <c r="C4" s="67"/>
      <c r="D4" s="67"/>
      <c r="E4" s="69"/>
      <c r="F4" s="58" t="s">
        <v>92</v>
      </c>
      <c r="G4" s="58" t="s">
        <v>93</v>
      </c>
    </row>
    <row r="5" spans="1:7" ht="12.75">
      <c r="A5" s="9">
        <v>10</v>
      </c>
      <c r="B5" s="60"/>
      <c r="C5" s="61"/>
      <c r="D5" s="59" t="s">
        <v>4</v>
      </c>
      <c r="E5" s="10">
        <f>E6+E8</f>
        <v>102600</v>
      </c>
      <c r="F5" s="10">
        <v>92600</v>
      </c>
      <c r="G5" s="10">
        <v>10000</v>
      </c>
    </row>
    <row r="6" spans="1:7" ht="12.75">
      <c r="A6" s="36"/>
      <c r="B6" s="40">
        <v>1010</v>
      </c>
      <c r="C6" s="37"/>
      <c r="D6" s="38" t="s">
        <v>87</v>
      </c>
      <c r="E6" s="39">
        <v>90000</v>
      </c>
      <c r="F6" s="39">
        <v>90000</v>
      </c>
      <c r="G6" s="39"/>
    </row>
    <row r="7" spans="1:10" ht="12.75">
      <c r="A7" s="41"/>
      <c r="B7" s="42"/>
      <c r="C7" s="17" t="s">
        <v>45</v>
      </c>
      <c r="D7" s="43" t="s">
        <v>88</v>
      </c>
      <c r="E7" s="44">
        <v>90000</v>
      </c>
      <c r="F7" s="44">
        <v>90000</v>
      </c>
      <c r="G7" s="44"/>
      <c r="J7" s="56"/>
    </row>
    <row r="8" spans="1:7" ht="12.75">
      <c r="A8" s="11"/>
      <c r="B8" s="12">
        <v>1095</v>
      </c>
      <c r="C8" s="13"/>
      <c r="D8" s="14" t="s">
        <v>6</v>
      </c>
      <c r="E8" s="15">
        <v>12600</v>
      </c>
      <c r="F8" s="15">
        <v>2600</v>
      </c>
      <c r="G8" s="15">
        <v>10000</v>
      </c>
    </row>
    <row r="9" spans="1:7" ht="63.75">
      <c r="A9" s="11"/>
      <c r="B9" s="16"/>
      <c r="C9" s="17" t="s">
        <v>46</v>
      </c>
      <c r="D9" s="16" t="s">
        <v>38</v>
      </c>
      <c r="E9" s="55">
        <v>2600</v>
      </c>
      <c r="F9" s="18">
        <v>2600</v>
      </c>
      <c r="G9" s="18"/>
    </row>
    <row r="10" spans="1:7" ht="38.25">
      <c r="A10" s="11"/>
      <c r="B10" s="16"/>
      <c r="C10" s="17" t="s">
        <v>86</v>
      </c>
      <c r="D10" s="16" t="s">
        <v>95</v>
      </c>
      <c r="E10" s="18">
        <v>10000</v>
      </c>
      <c r="F10" s="18"/>
      <c r="G10" s="18">
        <v>10000</v>
      </c>
    </row>
    <row r="11" spans="1:7" ht="12.75">
      <c r="A11" s="23">
        <v>700</v>
      </c>
      <c r="B11" s="24"/>
      <c r="C11" s="19"/>
      <c r="D11" s="20" t="s">
        <v>7</v>
      </c>
      <c r="E11" s="21">
        <f>E13+E14+E15+E16</f>
        <v>131911</v>
      </c>
      <c r="F11" s="21">
        <v>91911</v>
      </c>
      <c r="G11" s="21">
        <v>40000</v>
      </c>
    </row>
    <row r="12" spans="1:7" ht="12.75">
      <c r="A12" s="25"/>
      <c r="B12" s="26">
        <v>70005</v>
      </c>
      <c r="C12" s="13"/>
      <c r="D12" s="14" t="s">
        <v>8</v>
      </c>
      <c r="E12" s="15">
        <v>131911</v>
      </c>
      <c r="F12" s="15">
        <v>91911</v>
      </c>
      <c r="G12" s="15">
        <v>40000</v>
      </c>
    </row>
    <row r="13" spans="1:7" ht="25.5">
      <c r="A13" s="25"/>
      <c r="B13" s="27"/>
      <c r="C13" s="17" t="s">
        <v>47</v>
      </c>
      <c r="D13" s="16" t="s">
        <v>9</v>
      </c>
      <c r="E13" s="18">
        <v>1711</v>
      </c>
      <c r="F13" s="18">
        <v>1711</v>
      </c>
      <c r="G13" s="18"/>
    </row>
    <row r="14" spans="1:11" ht="63.75">
      <c r="A14" s="25"/>
      <c r="B14" s="27"/>
      <c r="C14" s="17" t="s">
        <v>46</v>
      </c>
      <c r="D14" s="16" t="s">
        <v>38</v>
      </c>
      <c r="E14" s="18">
        <v>90000</v>
      </c>
      <c r="F14" s="18">
        <v>90000</v>
      </c>
      <c r="G14" s="18"/>
      <c r="H14" s="56"/>
      <c r="K14" s="56"/>
    </row>
    <row r="15" spans="1:7" ht="38.25">
      <c r="A15" s="25"/>
      <c r="B15" s="27"/>
      <c r="C15" s="17" t="s">
        <v>86</v>
      </c>
      <c r="D15" s="16" t="s">
        <v>95</v>
      </c>
      <c r="E15" s="18">
        <v>40000</v>
      </c>
      <c r="F15" s="18"/>
      <c r="G15" s="18">
        <v>40000</v>
      </c>
    </row>
    <row r="16" spans="1:7" ht="12.75">
      <c r="A16" s="25"/>
      <c r="B16" s="27"/>
      <c r="C16" s="28" t="s">
        <v>49</v>
      </c>
      <c r="D16" s="22" t="s">
        <v>10</v>
      </c>
      <c r="E16" s="18">
        <v>200</v>
      </c>
      <c r="F16" s="18">
        <v>200</v>
      </c>
      <c r="G16" s="18"/>
    </row>
    <row r="17" spans="1:7" ht="12.75">
      <c r="A17" s="23">
        <v>750</v>
      </c>
      <c r="B17" s="24"/>
      <c r="C17" s="19"/>
      <c r="D17" s="20" t="s">
        <v>11</v>
      </c>
      <c r="E17" s="21">
        <f>E18+E21+E24</f>
        <v>67518</v>
      </c>
      <c r="F17" s="21">
        <v>67518</v>
      </c>
      <c r="G17" s="21"/>
    </row>
    <row r="18" spans="1:7" ht="12.75">
      <c r="A18" s="25"/>
      <c r="B18" s="26">
        <v>75011</v>
      </c>
      <c r="C18" s="13"/>
      <c r="D18" s="14" t="s">
        <v>12</v>
      </c>
      <c r="E18" s="15">
        <f>E20+E19</f>
        <v>60218</v>
      </c>
      <c r="F18" s="15">
        <v>60218</v>
      </c>
      <c r="G18" s="15"/>
    </row>
    <row r="19" spans="1:7" ht="51">
      <c r="A19" s="25"/>
      <c r="B19" s="27"/>
      <c r="C19" s="17" t="s">
        <v>50</v>
      </c>
      <c r="D19" s="16" t="s">
        <v>41</v>
      </c>
      <c r="E19" s="18">
        <v>60035</v>
      </c>
      <c r="F19" s="18">
        <v>60035</v>
      </c>
      <c r="G19" s="18"/>
    </row>
    <row r="20" spans="1:7" ht="51">
      <c r="A20" s="25"/>
      <c r="B20" s="27"/>
      <c r="C20" s="17" t="s">
        <v>68</v>
      </c>
      <c r="D20" s="16" t="s">
        <v>69</v>
      </c>
      <c r="E20" s="18">
        <v>183</v>
      </c>
      <c r="F20" s="18">
        <v>183</v>
      </c>
      <c r="G20" s="18"/>
    </row>
    <row r="21" spans="1:7" ht="25.5">
      <c r="A21" s="25"/>
      <c r="B21" s="26">
        <v>75023</v>
      </c>
      <c r="C21" s="13"/>
      <c r="D21" s="14" t="s">
        <v>42</v>
      </c>
      <c r="E21" s="15">
        <v>3300</v>
      </c>
      <c r="F21" s="15">
        <v>3300</v>
      </c>
      <c r="G21" s="15"/>
    </row>
    <row r="22" spans="1:7" ht="12.75">
      <c r="A22" s="25"/>
      <c r="B22" s="27"/>
      <c r="C22" s="17" t="s">
        <v>49</v>
      </c>
      <c r="D22" s="16" t="s">
        <v>10</v>
      </c>
      <c r="E22" s="18">
        <v>3000</v>
      </c>
      <c r="F22" s="18">
        <v>3000</v>
      </c>
      <c r="G22" s="18"/>
    </row>
    <row r="23" spans="1:7" ht="12.75">
      <c r="A23" s="25"/>
      <c r="B23" s="27"/>
      <c r="C23" s="17" t="s">
        <v>45</v>
      </c>
      <c r="D23" s="16" t="s">
        <v>5</v>
      </c>
      <c r="E23" s="18">
        <v>300</v>
      </c>
      <c r="F23" s="18">
        <v>300</v>
      </c>
      <c r="G23" s="18"/>
    </row>
    <row r="24" spans="1:7" ht="12.75">
      <c r="A24" s="25"/>
      <c r="B24" s="26">
        <v>75095</v>
      </c>
      <c r="C24" s="13"/>
      <c r="D24" s="14" t="s">
        <v>6</v>
      </c>
      <c r="E24" s="15">
        <v>4000</v>
      </c>
      <c r="F24" s="15">
        <v>4000</v>
      </c>
      <c r="G24" s="15"/>
    </row>
    <row r="25" spans="1:7" ht="12.75">
      <c r="A25" s="25"/>
      <c r="B25" s="27"/>
      <c r="C25" s="17" t="s">
        <v>48</v>
      </c>
      <c r="D25" s="16" t="s">
        <v>13</v>
      </c>
      <c r="E25" s="18">
        <v>4000</v>
      </c>
      <c r="F25" s="18">
        <v>4000</v>
      </c>
      <c r="G25" s="18"/>
    </row>
    <row r="26" spans="1:7" ht="38.25">
      <c r="A26" s="23">
        <v>751</v>
      </c>
      <c r="B26" s="24"/>
      <c r="C26" s="19"/>
      <c r="D26" s="20" t="s">
        <v>44</v>
      </c>
      <c r="E26" s="21">
        <v>813</v>
      </c>
      <c r="F26" s="21">
        <v>813</v>
      </c>
      <c r="G26" s="21"/>
    </row>
    <row r="27" spans="1:7" ht="25.5">
      <c r="A27" s="25"/>
      <c r="B27" s="26">
        <v>75101</v>
      </c>
      <c r="C27" s="13"/>
      <c r="D27" s="14" t="s">
        <v>14</v>
      </c>
      <c r="E27" s="15">
        <v>813</v>
      </c>
      <c r="F27" s="15">
        <v>813</v>
      </c>
      <c r="G27" s="15"/>
    </row>
    <row r="28" spans="1:7" ht="51">
      <c r="A28" s="25"/>
      <c r="B28" s="27"/>
      <c r="C28" s="17" t="s">
        <v>50</v>
      </c>
      <c r="D28" s="16" t="s">
        <v>41</v>
      </c>
      <c r="E28" s="18">
        <v>813</v>
      </c>
      <c r="F28" s="18">
        <v>813</v>
      </c>
      <c r="G28" s="18"/>
    </row>
    <row r="29" spans="1:7" ht="25.5">
      <c r="A29" s="23">
        <v>754</v>
      </c>
      <c r="B29" s="24"/>
      <c r="C29" s="19"/>
      <c r="D29" s="20" t="s">
        <v>15</v>
      </c>
      <c r="E29" s="21">
        <v>500</v>
      </c>
      <c r="F29" s="21">
        <v>500</v>
      </c>
      <c r="G29" s="21"/>
    </row>
    <row r="30" spans="1:7" ht="12.75">
      <c r="A30" s="25"/>
      <c r="B30" s="26">
        <v>75414</v>
      </c>
      <c r="C30" s="13"/>
      <c r="D30" s="14" t="s">
        <v>16</v>
      </c>
      <c r="E30" s="15">
        <v>500</v>
      </c>
      <c r="F30" s="15">
        <v>500</v>
      </c>
      <c r="G30" s="15"/>
    </row>
    <row r="31" spans="1:7" ht="51">
      <c r="A31" s="25"/>
      <c r="B31" s="27"/>
      <c r="C31" s="17" t="s">
        <v>50</v>
      </c>
      <c r="D31" s="16" t="s">
        <v>41</v>
      </c>
      <c r="E31" s="18">
        <v>500</v>
      </c>
      <c r="F31" s="18">
        <v>500</v>
      </c>
      <c r="G31" s="18"/>
    </row>
    <row r="32" spans="1:7" ht="63.75">
      <c r="A32" s="23">
        <v>756</v>
      </c>
      <c r="B32" s="24"/>
      <c r="C32" s="19"/>
      <c r="D32" s="20" t="s">
        <v>43</v>
      </c>
      <c r="E32" s="21">
        <f>E33+E35+E42+E51+E55+E58</f>
        <v>2196472</v>
      </c>
      <c r="F32" s="21">
        <v>2196472</v>
      </c>
      <c r="G32" s="21"/>
    </row>
    <row r="33" spans="1:7" ht="25.5">
      <c r="A33" s="25"/>
      <c r="B33" s="26">
        <v>75601</v>
      </c>
      <c r="C33" s="13"/>
      <c r="D33" s="14" t="s">
        <v>17</v>
      </c>
      <c r="E33" s="15">
        <v>26000</v>
      </c>
      <c r="F33" s="15">
        <v>26000</v>
      </c>
      <c r="G33" s="15"/>
    </row>
    <row r="34" spans="1:7" ht="25.5">
      <c r="A34" s="25"/>
      <c r="B34" s="27"/>
      <c r="C34" s="17" t="s">
        <v>51</v>
      </c>
      <c r="D34" s="16" t="s">
        <v>18</v>
      </c>
      <c r="E34" s="18">
        <v>26000</v>
      </c>
      <c r="F34" s="18">
        <v>26000</v>
      </c>
      <c r="G34" s="18"/>
    </row>
    <row r="35" spans="1:7" ht="51">
      <c r="A35" s="25"/>
      <c r="B35" s="26">
        <v>75615</v>
      </c>
      <c r="C35" s="13"/>
      <c r="D35" s="14" t="s">
        <v>77</v>
      </c>
      <c r="E35" s="15">
        <v>366250</v>
      </c>
      <c r="F35" s="15">
        <v>366250</v>
      </c>
      <c r="G35" s="15"/>
    </row>
    <row r="36" spans="1:7" ht="12.75">
      <c r="A36" s="25"/>
      <c r="B36" s="27"/>
      <c r="C36" s="17" t="s">
        <v>53</v>
      </c>
      <c r="D36" s="16" t="s">
        <v>20</v>
      </c>
      <c r="E36" s="18">
        <v>340000</v>
      </c>
      <c r="F36" s="18">
        <v>340000</v>
      </c>
      <c r="G36" s="18"/>
    </row>
    <row r="37" spans="1:7" ht="12.75">
      <c r="A37" s="25"/>
      <c r="B37" s="27"/>
      <c r="C37" s="17" t="s">
        <v>54</v>
      </c>
      <c r="D37" s="16" t="s">
        <v>21</v>
      </c>
      <c r="E37" s="18">
        <v>3100</v>
      </c>
      <c r="F37" s="18">
        <v>3100</v>
      </c>
      <c r="G37" s="18"/>
    </row>
    <row r="38" spans="1:7" ht="12.75">
      <c r="A38" s="25"/>
      <c r="B38" s="27"/>
      <c r="C38" s="17" t="s">
        <v>55</v>
      </c>
      <c r="D38" s="16" t="s">
        <v>22</v>
      </c>
      <c r="E38" s="18">
        <v>6350</v>
      </c>
      <c r="F38" s="18">
        <v>6350</v>
      </c>
      <c r="G38" s="18"/>
    </row>
    <row r="39" spans="1:7" ht="12.75">
      <c r="A39" s="25"/>
      <c r="B39" s="27"/>
      <c r="C39" s="17" t="s">
        <v>56</v>
      </c>
      <c r="D39" s="16" t="s">
        <v>23</v>
      </c>
      <c r="E39" s="18">
        <v>1300</v>
      </c>
      <c r="F39" s="18">
        <v>1300</v>
      </c>
      <c r="G39" s="18"/>
    </row>
    <row r="40" spans="1:7" ht="12.75">
      <c r="A40" s="25"/>
      <c r="B40" s="27"/>
      <c r="C40" s="17" t="s">
        <v>58</v>
      </c>
      <c r="D40" s="16" t="s">
        <v>24</v>
      </c>
      <c r="E40" s="18">
        <v>15000</v>
      </c>
      <c r="F40" s="18">
        <v>15000</v>
      </c>
      <c r="G40" s="18"/>
    </row>
    <row r="41" spans="1:7" ht="25.5">
      <c r="A41" s="25"/>
      <c r="B41" s="27"/>
      <c r="C41" s="17" t="s">
        <v>52</v>
      </c>
      <c r="D41" s="16" t="s">
        <v>19</v>
      </c>
      <c r="E41" s="18">
        <v>500</v>
      </c>
      <c r="F41" s="18">
        <v>500</v>
      </c>
      <c r="G41" s="18"/>
    </row>
    <row r="42" spans="1:7" ht="51">
      <c r="A42" s="25"/>
      <c r="B42" s="26">
        <v>75616</v>
      </c>
      <c r="C42" s="17"/>
      <c r="D42" s="14" t="s">
        <v>70</v>
      </c>
      <c r="E42" s="15">
        <f>SUM(E43:E50)</f>
        <v>770000</v>
      </c>
      <c r="F42" s="15">
        <f>SUM(F43:F50)</f>
        <v>770000</v>
      </c>
      <c r="G42" s="15"/>
    </row>
    <row r="43" spans="1:7" ht="12.75">
      <c r="A43" s="25"/>
      <c r="B43" s="27"/>
      <c r="C43" s="17" t="s">
        <v>53</v>
      </c>
      <c r="D43" s="16" t="s">
        <v>20</v>
      </c>
      <c r="E43" s="18">
        <v>96000</v>
      </c>
      <c r="F43" s="18">
        <v>96000</v>
      </c>
      <c r="G43" s="18"/>
    </row>
    <row r="44" spans="1:7" ht="12.75">
      <c r="A44" s="25"/>
      <c r="B44" s="27"/>
      <c r="C44" s="17" t="s">
        <v>54</v>
      </c>
      <c r="D44" s="16" t="s">
        <v>21</v>
      </c>
      <c r="E44" s="18">
        <v>515000</v>
      </c>
      <c r="F44" s="18">
        <v>515000</v>
      </c>
      <c r="G44" s="18"/>
    </row>
    <row r="45" spans="1:7" ht="12.75">
      <c r="A45" s="25"/>
      <c r="B45" s="27"/>
      <c r="C45" s="17" t="s">
        <v>55</v>
      </c>
      <c r="D45" s="16" t="s">
        <v>22</v>
      </c>
      <c r="E45" s="18">
        <v>60000</v>
      </c>
      <c r="F45" s="18">
        <v>60000</v>
      </c>
      <c r="G45" s="18"/>
    </row>
    <row r="46" spans="1:7" ht="12.75">
      <c r="A46" s="25"/>
      <c r="B46" s="27"/>
      <c r="C46" s="17" t="s">
        <v>56</v>
      </c>
      <c r="D46" s="16" t="s">
        <v>23</v>
      </c>
      <c r="E46" s="18">
        <v>50000</v>
      </c>
      <c r="F46" s="18">
        <v>50000</v>
      </c>
      <c r="G46" s="18"/>
    </row>
    <row r="47" spans="1:7" ht="12.75">
      <c r="A47" s="25"/>
      <c r="B47" s="27"/>
      <c r="C47" s="28" t="s">
        <v>72</v>
      </c>
      <c r="D47" s="22" t="s">
        <v>73</v>
      </c>
      <c r="E47" s="29">
        <v>1000</v>
      </c>
      <c r="F47" s="29">
        <v>1000</v>
      </c>
      <c r="G47" s="29"/>
    </row>
    <row r="48" spans="1:7" ht="12.75">
      <c r="A48" s="25"/>
      <c r="B48" s="27"/>
      <c r="C48" s="17" t="s">
        <v>57</v>
      </c>
      <c r="D48" s="16" t="s">
        <v>25</v>
      </c>
      <c r="E48" s="18">
        <v>16000</v>
      </c>
      <c r="F48" s="18">
        <v>16000</v>
      </c>
      <c r="G48" s="18"/>
    </row>
    <row r="49" spans="1:7" ht="12.75">
      <c r="A49" s="25"/>
      <c r="B49" s="27"/>
      <c r="C49" s="17" t="s">
        <v>58</v>
      </c>
      <c r="D49" s="16" t="s">
        <v>24</v>
      </c>
      <c r="E49" s="18">
        <v>30000</v>
      </c>
      <c r="F49" s="18">
        <v>30000</v>
      </c>
      <c r="G49" s="18"/>
    </row>
    <row r="50" spans="1:7" ht="25.5">
      <c r="A50" s="25"/>
      <c r="B50" s="27"/>
      <c r="C50" s="17" t="s">
        <v>52</v>
      </c>
      <c r="D50" s="16" t="s">
        <v>19</v>
      </c>
      <c r="E50" s="18">
        <v>2000</v>
      </c>
      <c r="F50" s="18">
        <v>2000</v>
      </c>
      <c r="G50" s="18"/>
    </row>
    <row r="51" spans="1:7" ht="38.25">
      <c r="A51" s="25"/>
      <c r="B51" s="26">
        <v>75618</v>
      </c>
      <c r="C51" s="13"/>
      <c r="D51" s="30" t="s">
        <v>26</v>
      </c>
      <c r="E51" s="15">
        <v>76500</v>
      </c>
      <c r="F51" s="15">
        <v>76500</v>
      </c>
      <c r="G51" s="15"/>
    </row>
    <row r="52" spans="1:7" ht="12.75">
      <c r="A52" s="25"/>
      <c r="B52" s="27"/>
      <c r="C52" s="17" t="s">
        <v>59</v>
      </c>
      <c r="D52" s="16" t="s">
        <v>27</v>
      </c>
      <c r="E52" s="18">
        <v>24000</v>
      </c>
      <c r="F52" s="18">
        <v>24000</v>
      </c>
      <c r="G52" s="18"/>
    </row>
    <row r="53" spans="1:7" ht="25.5">
      <c r="A53" s="25"/>
      <c r="B53" s="27"/>
      <c r="C53" s="17" t="s">
        <v>60</v>
      </c>
      <c r="D53" s="16" t="s">
        <v>81</v>
      </c>
      <c r="E53" s="18">
        <v>50000</v>
      </c>
      <c r="F53" s="18">
        <v>50000</v>
      </c>
      <c r="G53" s="18"/>
    </row>
    <row r="54" spans="1:7" ht="38.25">
      <c r="A54" s="25"/>
      <c r="B54" s="27"/>
      <c r="C54" s="17" t="s">
        <v>74</v>
      </c>
      <c r="D54" s="16" t="s">
        <v>75</v>
      </c>
      <c r="E54" s="18">
        <v>2500</v>
      </c>
      <c r="F54" s="18">
        <v>2500</v>
      </c>
      <c r="G54" s="18"/>
    </row>
    <row r="55" spans="1:7" ht="25.5">
      <c r="A55" s="25"/>
      <c r="B55" s="26">
        <v>75621</v>
      </c>
      <c r="C55" s="13"/>
      <c r="D55" s="14" t="s">
        <v>28</v>
      </c>
      <c r="E55" s="15">
        <v>927722</v>
      </c>
      <c r="F55" s="15">
        <v>927722</v>
      </c>
      <c r="G55" s="15"/>
    </row>
    <row r="56" spans="1:7" ht="12.75">
      <c r="A56" s="25"/>
      <c r="B56" s="27"/>
      <c r="C56" s="17" t="s">
        <v>61</v>
      </c>
      <c r="D56" s="16" t="s">
        <v>29</v>
      </c>
      <c r="E56" s="18">
        <v>924722</v>
      </c>
      <c r="F56" s="18">
        <v>924722</v>
      </c>
      <c r="G56" s="18"/>
    </row>
    <row r="57" spans="1:7" ht="12.75">
      <c r="A57" s="25"/>
      <c r="B57" s="27"/>
      <c r="C57" s="17" t="s">
        <v>62</v>
      </c>
      <c r="D57" s="16" t="s">
        <v>30</v>
      </c>
      <c r="E57" s="18">
        <v>3000</v>
      </c>
      <c r="F57" s="18">
        <v>3000</v>
      </c>
      <c r="G57" s="18"/>
    </row>
    <row r="58" spans="1:7" ht="12.75">
      <c r="A58" s="25"/>
      <c r="B58" s="26">
        <v>75624</v>
      </c>
      <c r="C58" s="13"/>
      <c r="D58" s="14" t="s">
        <v>66</v>
      </c>
      <c r="E58" s="15">
        <v>30000</v>
      </c>
      <c r="F58" s="15">
        <v>30000</v>
      </c>
      <c r="G58" s="15"/>
    </row>
    <row r="59" spans="1:7" ht="12.75">
      <c r="A59" s="25"/>
      <c r="B59" s="27"/>
      <c r="C59" s="17" t="s">
        <v>67</v>
      </c>
      <c r="D59" s="16" t="s">
        <v>94</v>
      </c>
      <c r="E59" s="18">
        <v>30000</v>
      </c>
      <c r="F59" s="18">
        <v>30000</v>
      </c>
      <c r="G59" s="18"/>
    </row>
    <row r="60" spans="1:7" ht="12.75">
      <c r="A60" s="23">
        <v>758</v>
      </c>
      <c r="B60" s="26"/>
      <c r="C60" s="13"/>
      <c r="D60" s="20" t="s">
        <v>31</v>
      </c>
      <c r="E60" s="21">
        <f>E61+E63</f>
        <v>5265354</v>
      </c>
      <c r="F60" s="21">
        <v>5265354</v>
      </c>
      <c r="G60" s="21"/>
    </row>
    <row r="61" spans="1:7" ht="25.5">
      <c r="A61" s="25"/>
      <c r="B61" s="26">
        <v>75801</v>
      </c>
      <c r="C61" s="13"/>
      <c r="D61" s="14" t="s">
        <v>32</v>
      </c>
      <c r="E61" s="15">
        <v>3287202</v>
      </c>
      <c r="F61" s="15">
        <v>3287202</v>
      </c>
      <c r="G61" s="15"/>
    </row>
    <row r="62" spans="1:7" ht="12.75">
      <c r="A62" s="25"/>
      <c r="B62" s="27"/>
      <c r="C62" s="17" t="s">
        <v>63</v>
      </c>
      <c r="D62" s="16" t="s">
        <v>33</v>
      </c>
      <c r="E62" s="18">
        <v>3287202</v>
      </c>
      <c r="F62" s="18">
        <v>3287202</v>
      </c>
      <c r="G62" s="18"/>
    </row>
    <row r="63" spans="1:8" ht="25.5">
      <c r="A63" s="25"/>
      <c r="B63" s="26">
        <v>75807</v>
      </c>
      <c r="C63" s="13"/>
      <c r="D63" s="14" t="s">
        <v>64</v>
      </c>
      <c r="E63" s="15">
        <v>1978152</v>
      </c>
      <c r="F63" s="15">
        <v>1978152</v>
      </c>
      <c r="G63" s="15"/>
      <c r="H63" s="5"/>
    </row>
    <row r="64" spans="1:7" ht="12.75">
      <c r="A64" s="25"/>
      <c r="B64" s="27"/>
      <c r="C64" s="17" t="s">
        <v>63</v>
      </c>
      <c r="D64" s="16" t="s">
        <v>33</v>
      </c>
      <c r="E64" s="18">
        <v>1978152</v>
      </c>
      <c r="F64" s="18">
        <v>1978152</v>
      </c>
      <c r="G64" s="18"/>
    </row>
    <row r="65" spans="1:7" ht="12.75">
      <c r="A65" s="23">
        <v>801</v>
      </c>
      <c r="B65" s="24"/>
      <c r="C65" s="19"/>
      <c r="D65" s="20" t="s">
        <v>34</v>
      </c>
      <c r="E65" s="21">
        <f>E66+E70</f>
        <v>67900</v>
      </c>
      <c r="F65" s="21">
        <v>67900</v>
      </c>
      <c r="G65" s="21"/>
    </row>
    <row r="66" spans="1:7" ht="12.75">
      <c r="A66" s="25"/>
      <c r="B66" s="26">
        <v>80101</v>
      </c>
      <c r="C66" s="13"/>
      <c r="D66" s="14" t="s">
        <v>35</v>
      </c>
      <c r="E66" s="15">
        <v>25300</v>
      </c>
      <c r="F66" s="15">
        <v>25300</v>
      </c>
      <c r="G66" s="15"/>
    </row>
    <row r="67" spans="1:7" ht="63.75">
      <c r="A67" s="11"/>
      <c r="B67" s="22"/>
      <c r="C67" s="17" t="s">
        <v>46</v>
      </c>
      <c r="D67" s="16" t="s">
        <v>38</v>
      </c>
      <c r="E67" s="18">
        <v>24400</v>
      </c>
      <c r="F67" s="18">
        <v>24400</v>
      </c>
      <c r="G67" s="18"/>
    </row>
    <row r="68" spans="1:7" ht="12.75">
      <c r="A68" s="11"/>
      <c r="B68" s="22"/>
      <c r="C68" s="28" t="s">
        <v>49</v>
      </c>
      <c r="D68" s="22" t="s">
        <v>10</v>
      </c>
      <c r="E68" s="29">
        <v>400</v>
      </c>
      <c r="F68" s="29">
        <v>400</v>
      </c>
      <c r="G68" s="29"/>
    </row>
    <row r="69" spans="1:7" ht="12.75">
      <c r="A69" s="25"/>
      <c r="B69" s="27"/>
      <c r="C69" s="17" t="s">
        <v>45</v>
      </c>
      <c r="D69" s="16" t="s">
        <v>5</v>
      </c>
      <c r="E69" s="18">
        <v>500</v>
      </c>
      <c r="F69" s="18">
        <v>500</v>
      </c>
      <c r="G69" s="18"/>
    </row>
    <row r="70" spans="1:7" ht="12.75">
      <c r="A70" s="11"/>
      <c r="B70" s="31">
        <v>80104</v>
      </c>
      <c r="C70" s="32"/>
      <c r="D70" s="31" t="s">
        <v>39</v>
      </c>
      <c r="E70" s="33">
        <v>42600</v>
      </c>
      <c r="F70" s="33">
        <v>42600</v>
      </c>
      <c r="G70" s="33"/>
    </row>
    <row r="71" spans="1:7" ht="12.75">
      <c r="A71" s="11"/>
      <c r="B71" s="22"/>
      <c r="C71" s="17" t="s">
        <v>45</v>
      </c>
      <c r="D71" s="16" t="s">
        <v>5</v>
      </c>
      <c r="E71" s="18">
        <v>42600</v>
      </c>
      <c r="F71" s="18">
        <v>42600</v>
      </c>
      <c r="G71" s="18"/>
    </row>
    <row r="72" spans="1:7" ht="12.75">
      <c r="A72" s="23">
        <v>851</v>
      </c>
      <c r="B72" s="24"/>
      <c r="C72" s="19"/>
      <c r="D72" s="20" t="s">
        <v>91</v>
      </c>
      <c r="E72" s="21">
        <v>26100</v>
      </c>
      <c r="F72" s="21">
        <v>26100</v>
      </c>
      <c r="G72" s="21"/>
    </row>
    <row r="73" spans="1:7" ht="12.75">
      <c r="A73" s="11"/>
      <c r="B73" s="31">
        <v>85195</v>
      </c>
      <c r="C73" s="32"/>
      <c r="D73" s="31" t="s">
        <v>6</v>
      </c>
      <c r="E73" s="33">
        <v>26100</v>
      </c>
      <c r="F73" s="33">
        <v>26100</v>
      </c>
      <c r="G73" s="33"/>
    </row>
    <row r="74" spans="1:7" ht="12.75">
      <c r="A74" s="25"/>
      <c r="B74" s="27"/>
      <c r="C74" s="17" t="s">
        <v>48</v>
      </c>
      <c r="D74" s="16" t="s">
        <v>13</v>
      </c>
      <c r="E74" s="18">
        <v>26100</v>
      </c>
      <c r="F74" s="18">
        <v>26100</v>
      </c>
      <c r="G74" s="18"/>
    </row>
    <row r="75" spans="1:7" ht="12.75">
      <c r="A75" s="23">
        <v>852</v>
      </c>
      <c r="B75" s="24"/>
      <c r="C75" s="19"/>
      <c r="D75" s="20" t="s">
        <v>40</v>
      </c>
      <c r="E75" s="21">
        <f>E76+E78+E80+E83+E87+E89</f>
        <v>1237940</v>
      </c>
      <c r="F75" s="21">
        <v>1237940</v>
      </c>
      <c r="G75" s="21"/>
    </row>
    <row r="76" spans="1:7" ht="51">
      <c r="A76" s="23"/>
      <c r="B76" s="26">
        <v>85212</v>
      </c>
      <c r="C76" s="19"/>
      <c r="D76" s="14" t="s">
        <v>98</v>
      </c>
      <c r="E76" s="15">
        <v>1100000</v>
      </c>
      <c r="F76" s="15">
        <v>1100000</v>
      </c>
      <c r="G76" s="15"/>
    </row>
    <row r="77" spans="1:7" ht="51">
      <c r="A77" s="23"/>
      <c r="B77" s="24"/>
      <c r="C77" s="17" t="s">
        <v>50</v>
      </c>
      <c r="D77" s="16" t="s">
        <v>41</v>
      </c>
      <c r="E77" s="18">
        <v>1100000</v>
      </c>
      <c r="F77" s="18">
        <v>1100000</v>
      </c>
      <c r="G77" s="18"/>
    </row>
    <row r="78" spans="1:7" ht="51">
      <c r="A78" s="11"/>
      <c r="B78" s="14">
        <v>85213</v>
      </c>
      <c r="C78" s="13"/>
      <c r="D78" s="14" t="s">
        <v>71</v>
      </c>
      <c r="E78" s="15">
        <v>1000</v>
      </c>
      <c r="F78" s="15">
        <v>1000</v>
      </c>
      <c r="G78" s="15"/>
    </row>
    <row r="79" spans="1:7" ht="51">
      <c r="A79" s="11"/>
      <c r="B79" s="22"/>
      <c r="C79" s="17" t="s">
        <v>50</v>
      </c>
      <c r="D79" s="16" t="s">
        <v>41</v>
      </c>
      <c r="E79" s="18">
        <v>1000</v>
      </c>
      <c r="F79" s="18">
        <v>1000</v>
      </c>
      <c r="G79" s="18"/>
    </row>
    <row r="80" spans="1:7" ht="25.5">
      <c r="A80" s="25"/>
      <c r="B80" s="34">
        <v>85214</v>
      </c>
      <c r="C80" s="13"/>
      <c r="D80" s="35" t="s">
        <v>76</v>
      </c>
      <c r="E80" s="15">
        <v>19000</v>
      </c>
      <c r="F80" s="15">
        <v>19000</v>
      </c>
      <c r="G80" s="15"/>
    </row>
    <row r="81" spans="1:7" ht="51">
      <c r="A81" s="25"/>
      <c r="B81" s="27"/>
      <c r="C81" s="17" t="s">
        <v>50</v>
      </c>
      <c r="D81" s="16" t="s">
        <v>41</v>
      </c>
      <c r="E81" s="18">
        <v>6000</v>
      </c>
      <c r="F81" s="18">
        <v>6000</v>
      </c>
      <c r="G81" s="18"/>
    </row>
    <row r="82" spans="1:7" ht="25.5">
      <c r="A82" s="25"/>
      <c r="B82" s="27"/>
      <c r="C82" s="17" t="s">
        <v>65</v>
      </c>
      <c r="D82" s="16" t="s">
        <v>78</v>
      </c>
      <c r="E82" s="18">
        <v>13000</v>
      </c>
      <c r="F82" s="18">
        <v>13000</v>
      </c>
      <c r="G82" s="18"/>
    </row>
    <row r="83" spans="1:7" ht="12.75">
      <c r="A83" s="25"/>
      <c r="B83" s="26">
        <v>85219</v>
      </c>
      <c r="C83" s="13"/>
      <c r="D83" s="14" t="s">
        <v>36</v>
      </c>
      <c r="E83" s="15">
        <v>102940</v>
      </c>
      <c r="F83" s="15">
        <v>102940</v>
      </c>
      <c r="G83" s="15"/>
    </row>
    <row r="84" spans="1:7" ht="12.75">
      <c r="A84" s="11"/>
      <c r="B84" s="22"/>
      <c r="C84" s="28" t="s">
        <v>49</v>
      </c>
      <c r="D84" s="22" t="s">
        <v>10</v>
      </c>
      <c r="E84" s="29">
        <v>600</v>
      </c>
      <c r="F84" s="29">
        <v>600</v>
      </c>
      <c r="G84" s="29"/>
    </row>
    <row r="85" spans="1:7" ht="12.75">
      <c r="A85" s="25"/>
      <c r="B85" s="27"/>
      <c r="C85" s="17" t="s">
        <v>45</v>
      </c>
      <c r="D85" s="16" t="s">
        <v>5</v>
      </c>
      <c r="E85" s="18">
        <v>40</v>
      </c>
      <c r="F85" s="18">
        <v>40</v>
      </c>
      <c r="G85" s="18"/>
    </row>
    <row r="86" spans="1:7" ht="25.5">
      <c r="A86" s="25"/>
      <c r="B86" s="27"/>
      <c r="C86" s="17" t="s">
        <v>65</v>
      </c>
      <c r="D86" s="16" t="s">
        <v>79</v>
      </c>
      <c r="E86" s="18">
        <v>102300</v>
      </c>
      <c r="F86" s="18">
        <v>102300</v>
      </c>
      <c r="G86" s="18"/>
    </row>
    <row r="87" spans="1:7" ht="25.5">
      <c r="A87" s="25"/>
      <c r="B87" s="26">
        <v>85228</v>
      </c>
      <c r="C87" s="13"/>
      <c r="D87" s="14" t="s">
        <v>37</v>
      </c>
      <c r="E87" s="15">
        <v>5000</v>
      </c>
      <c r="F87" s="15">
        <v>5000</v>
      </c>
      <c r="G87" s="15"/>
    </row>
    <row r="88" spans="1:7" ht="12.75">
      <c r="A88" s="25"/>
      <c r="B88" s="27"/>
      <c r="C88" s="17" t="s">
        <v>48</v>
      </c>
      <c r="D88" s="16" t="s">
        <v>13</v>
      </c>
      <c r="E88" s="18">
        <v>5000</v>
      </c>
      <c r="F88" s="18">
        <v>5000</v>
      </c>
      <c r="G88" s="18"/>
    </row>
    <row r="89" spans="1:7" ht="12.75">
      <c r="A89" s="25"/>
      <c r="B89" s="26">
        <v>85295</v>
      </c>
      <c r="C89" s="13"/>
      <c r="D89" s="14" t="s">
        <v>6</v>
      </c>
      <c r="E89" s="15">
        <v>10000</v>
      </c>
      <c r="F89" s="15">
        <v>10000</v>
      </c>
      <c r="G89" s="15"/>
    </row>
    <row r="90" spans="1:7" ht="26.25" thickBot="1">
      <c r="A90" s="45"/>
      <c r="B90" s="46"/>
      <c r="C90" s="47" t="s">
        <v>65</v>
      </c>
      <c r="D90" s="48" t="s">
        <v>80</v>
      </c>
      <c r="E90" s="49">
        <v>10000</v>
      </c>
      <c r="F90" s="49">
        <v>10000</v>
      </c>
      <c r="G90" s="49"/>
    </row>
    <row r="91" spans="1:7" ht="16.5" thickBot="1">
      <c r="A91" s="50"/>
      <c r="B91" s="51"/>
      <c r="C91" s="52"/>
      <c r="D91" s="53" t="s">
        <v>82</v>
      </c>
      <c r="E91" s="57">
        <f>E5+E11+E17+E26+E29+E32+E60+E65+E72+E75</f>
        <v>9097108</v>
      </c>
      <c r="F91" s="57">
        <f>F5+F11+F17+F26+F29+F32+F60+F65+F72+F75</f>
        <v>9047108</v>
      </c>
      <c r="G91" s="57">
        <f>G5+G11+G17+G26+G29+G32+G60+G65+G72+G75</f>
        <v>50000</v>
      </c>
    </row>
    <row r="92" spans="1:4" ht="14.25" customHeight="1">
      <c r="A92" s="3"/>
      <c r="B92" s="3"/>
      <c r="C92" s="4"/>
      <c r="D92" s="4"/>
    </row>
    <row r="93" spans="5:7" ht="12.75">
      <c r="E93" s="7" t="s">
        <v>83</v>
      </c>
      <c r="F93" s="7"/>
      <c r="G93" s="7"/>
    </row>
    <row r="94" spans="5:7" ht="12.75">
      <c r="E94" s="7" t="s">
        <v>84</v>
      </c>
      <c r="F94" s="7"/>
      <c r="G94" s="7"/>
    </row>
    <row r="96" spans="2:7" ht="12.75">
      <c r="B96" s="7"/>
      <c r="E96" s="7" t="s">
        <v>85</v>
      </c>
      <c r="F96" s="7"/>
      <c r="G96" s="7"/>
    </row>
    <row r="99" ht="12.75">
      <c r="B99" s="7"/>
    </row>
    <row r="100" ht="12.75">
      <c r="H100" s="54"/>
    </row>
  </sheetData>
  <mergeCells count="5">
    <mergeCell ref="F3:G3"/>
    <mergeCell ref="B3:B4"/>
    <mergeCell ref="C3:C4"/>
    <mergeCell ref="D3:D4"/>
    <mergeCell ref="E3:E4"/>
  </mergeCells>
  <printOptions/>
  <pageMargins left="0.56" right="0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2007-11-27T14:32:44Z</cp:lastPrinted>
  <dcterms:created xsi:type="dcterms:W3CDTF">2003-12-10T09:49:59Z</dcterms:created>
  <dcterms:modified xsi:type="dcterms:W3CDTF">2007-12-31T10:46:08Z</dcterms:modified>
  <cp:category/>
  <cp:version/>
  <cp:contentType/>
  <cp:contentStatus/>
</cp:coreProperties>
</file>