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pr_z 2 alk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<sst xmlns="http://schemas.openxmlformats.org/spreadsheetml/2006/main" count="28" uniqueCount="25">
  <si>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 xml:space="preserve">Zał.Nr 2b             do Zarządzenia  Nr 27/07  Wójta Gminy             z dnia 12.03.07                    </t>
  </si>
  <si>
    <t>SPRAWOZDANIE  Z  WYKONANIA  PLANU  WYDATKÓW  ZADAŃ   REALIZOWANYCH   ZE   ŚRODKÓW  Z  TYTUŁU  WYDANYCH  ZEZWOLEŃ  NA  SPRZEDAŻ  NAPOJÓW  ALKOHOLOWYCH</t>
  </si>
  <si>
    <t>za  2006 rok.</t>
  </si>
  <si>
    <t>Dział</t>
  </si>
  <si>
    <t>Rozdział</t>
  </si>
  <si>
    <t>§</t>
  </si>
  <si>
    <t>Nazwa działu,rozdzialu, paragrafu</t>
  </si>
  <si>
    <t>Plan</t>
  </si>
  <si>
    <t>Wykonanie</t>
  </si>
  <si>
    <t>o/o</t>
  </si>
  <si>
    <t>OCHRONA  ZDROWIA</t>
  </si>
  <si>
    <t>Zwalczanie narkomanii</t>
  </si>
  <si>
    <t>zakup materiałów i wyposażenia</t>
  </si>
  <si>
    <t>zakup usług pozostałych</t>
  </si>
  <si>
    <t>podróże służbowe krajowe</t>
  </si>
  <si>
    <t>Przeciwdziałanie alkoholizmowi</t>
  </si>
  <si>
    <t>dotacja celowa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</si>
  <si>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</si>
  <si>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>składki na ubezpieczenia społeczne</t>
  </si>
  <si>
    <t>składki na Fundusz Pracy</t>
  </si>
  <si>
    <t>wynagrodzenia bezosobowe</t>
  </si>
  <si>
    <t>rożne opłaty i składki</t>
  </si>
  <si>
    <t>Razem</t>
  </si>
  <si>
    <t>Wójt Gminy</t>
  </si>
  <si>
    <t>Czesław Marian Zalewski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</si>
</sst>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#,##0.0"/>
    <numFmt numFmtId="168" formatCode="0.0"/>
  </numFmts>
  <fonts count="9">
    <font>
      <sz val="10"/>
      <name val="MS Sans Serif"/>
      <family val="0"/>
    </font>
    <font>
      <sz val="10"/>
      <name val="Arial"/>
      <family val="0"/>
    </font>
    <font>
      <sz val="10"/>
      <name val="Arial CE"/>
      <family val="0"/>
    </font>
    <font>
      <i/>
      <sz val="8"/>
      <name val="Arial CE"/>
      <family val="0"/>
    </font>
    <font>
      <b/>
      <u val="single"/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 vertical="top" wrapText="1"/>
      <protection/>
    </xf>
    <xf numFmtId="164" fontId="3" fillId="0" borderId="0" xfId="0" applyNumberFormat="1" applyFont="1" applyFill="1" applyBorder="1" applyAlignment="1" applyProtection="1">
      <alignment vertical="top" wrapText="1"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164" fontId="6" fillId="0" borderId="1" xfId="0" applyNumberFormat="1" applyFont="1" applyFill="1" applyBorder="1" applyAlignment="1" applyProtection="1">
      <alignment horizontal="center" vertical="center"/>
      <protection/>
    </xf>
    <xf numFmtId="164" fontId="6" fillId="0" borderId="2" xfId="0" applyNumberFormat="1" applyFont="1" applyFill="1" applyBorder="1" applyAlignment="1" applyProtection="1">
      <alignment horizontal="center" vertical="center"/>
      <protection/>
    </xf>
    <xf numFmtId="164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0" borderId="2" xfId="0" applyNumberFormat="1" applyFont="1" applyFill="1" applyBorder="1" applyAlignment="1" applyProtection="1">
      <alignment vertical="center"/>
      <protection/>
    </xf>
    <xf numFmtId="164" fontId="5" fillId="0" borderId="3" xfId="0" applyNumberFormat="1" applyFont="1" applyFill="1" applyBorder="1" applyAlignment="1" applyProtection="1">
      <alignment/>
      <protection/>
    </xf>
    <xf numFmtId="164" fontId="5" fillId="0" borderId="4" xfId="0" applyNumberFormat="1" applyFont="1" applyFill="1" applyBorder="1" applyAlignment="1" applyProtection="1">
      <alignment/>
      <protection/>
    </xf>
    <xf numFmtId="165" fontId="5" fillId="0" borderId="4" xfId="0" applyNumberFormat="1" applyFont="1" applyFill="1" applyBorder="1" applyAlignment="1" applyProtection="1">
      <alignment horizontal="right" vertical="center" wrapText="1"/>
      <protection/>
    </xf>
    <xf numFmtId="166" fontId="5" fillId="0" borderId="4" xfId="0" applyNumberFormat="1" applyFont="1" applyFill="1" applyBorder="1" applyAlignment="1" applyProtection="1">
      <alignment vertical="center"/>
      <protection/>
    </xf>
    <xf numFmtId="167" fontId="7" fillId="0" borderId="4" xfId="0" applyNumberFormat="1" applyFont="1" applyFill="1" applyBorder="1" applyAlignment="1" applyProtection="1">
      <alignment vertical="center"/>
      <protection/>
    </xf>
    <xf numFmtId="164" fontId="5" fillId="0" borderId="5" xfId="0" applyNumberFormat="1" applyFont="1" applyFill="1" applyBorder="1" applyAlignment="1" applyProtection="1">
      <alignment/>
      <protection/>
    </xf>
    <xf numFmtId="164" fontId="7" fillId="0" borderId="5" xfId="0" applyNumberFormat="1" applyFont="1" applyFill="1" applyBorder="1" applyAlignment="1" applyProtection="1">
      <alignment horizontal="center" vertical="top" wrapText="1"/>
      <protection/>
    </xf>
    <xf numFmtId="164" fontId="7" fillId="0" borderId="5" xfId="0" applyNumberFormat="1" applyFont="1" applyFill="1" applyBorder="1" applyAlignment="1" applyProtection="1">
      <alignment vertical="top" wrapText="1"/>
      <protection/>
    </xf>
    <xf numFmtId="165" fontId="7" fillId="0" borderId="5" xfId="0" applyNumberFormat="1" applyFont="1" applyFill="1" applyBorder="1" applyAlignment="1" applyProtection="1">
      <alignment vertical="top" wrapText="1"/>
      <protection/>
    </xf>
    <xf numFmtId="166" fontId="7" fillId="0" borderId="5" xfId="0" applyNumberFormat="1" applyFont="1" applyFill="1" applyBorder="1" applyAlignment="1" applyProtection="1">
      <alignment vertical="top" wrapText="1"/>
      <protection/>
    </xf>
    <xf numFmtId="167" fontId="2" fillId="0" borderId="5" xfId="0" applyNumberFormat="1" applyFont="1" applyFill="1" applyBorder="1" applyAlignment="1" applyProtection="1">
      <alignment/>
      <protection/>
    </xf>
    <xf numFmtId="164" fontId="2" fillId="0" borderId="5" xfId="0" applyNumberFormat="1" applyFont="1" applyFill="1" applyBorder="1" applyAlignment="1" applyProtection="1">
      <alignment horizontal="center" vertical="top" wrapText="1"/>
      <protection/>
    </xf>
    <xf numFmtId="164" fontId="2" fillId="0" borderId="5" xfId="0" applyNumberFormat="1" applyFont="1" applyFill="1" applyBorder="1" applyAlignment="1" applyProtection="1">
      <alignment vertical="top" wrapText="1"/>
      <protection/>
    </xf>
    <xf numFmtId="165" fontId="2" fillId="0" borderId="5" xfId="0" applyNumberFormat="1" applyFont="1" applyFill="1" applyBorder="1" applyAlignment="1" applyProtection="1">
      <alignment vertical="top" wrapText="1"/>
      <protection/>
    </xf>
    <xf numFmtId="166" fontId="2" fillId="0" borderId="5" xfId="0" applyNumberFormat="1" applyFont="1" applyFill="1" applyBorder="1" applyAlignment="1" applyProtection="1">
      <alignment vertical="top" wrapText="1"/>
      <protection/>
    </xf>
    <xf numFmtId="164" fontId="2" fillId="0" borderId="5" xfId="0" applyNumberFormat="1" applyFont="1" applyFill="1" applyBorder="1" applyAlignment="1" applyProtection="1">
      <alignment/>
      <protection/>
    </xf>
    <xf numFmtId="168" fontId="2" fillId="0" borderId="5" xfId="0" applyNumberFormat="1" applyFont="1" applyFill="1" applyBorder="1" applyAlignment="1" applyProtection="1">
      <alignment horizontal="right" vertical="top" wrapText="1"/>
      <protection/>
    </xf>
    <xf numFmtId="164" fontId="2" fillId="0" borderId="6" xfId="0" applyNumberFormat="1" applyFont="1" applyFill="1" applyBorder="1" applyAlignment="1" applyProtection="1">
      <alignment/>
      <protection/>
    </xf>
    <xf numFmtId="164" fontId="2" fillId="0" borderId="6" xfId="0" applyNumberFormat="1" applyFont="1" applyFill="1" applyBorder="1" applyAlignment="1" applyProtection="1">
      <alignment horizontal="center" vertical="top" wrapText="1"/>
      <protection/>
    </xf>
    <xf numFmtId="164" fontId="2" fillId="0" borderId="6" xfId="0" applyNumberFormat="1" applyFont="1" applyFill="1" applyBorder="1" applyAlignment="1" applyProtection="1">
      <alignment vertical="top" wrapText="1"/>
      <protection/>
    </xf>
    <xf numFmtId="165" fontId="2" fillId="0" borderId="6" xfId="0" applyNumberFormat="1" applyFont="1" applyFill="1" applyBorder="1" applyAlignment="1" applyProtection="1">
      <alignment vertical="top" wrapText="1"/>
      <protection/>
    </xf>
    <xf numFmtId="166" fontId="2" fillId="0" borderId="6" xfId="0" applyNumberFormat="1" applyFont="1" applyFill="1" applyBorder="1" applyAlignment="1" applyProtection="1">
      <alignment vertical="top" wrapText="1"/>
      <protection/>
    </xf>
    <xf numFmtId="168" fontId="2" fillId="0" borderId="7" xfId="0" applyNumberFormat="1" applyFont="1" applyFill="1" applyBorder="1" applyAlignment="1" applyProtection="1">
      <alignment horizontal="right" vertical="top" wrapText="1"/>
      <protection/>
    </xf>
    <xf numFmtId="164" fontId="5" fillId="0" borderId="1" xfId="0" applyNumberFormat="1" applyFont="1" applyFill="1" applyBorder="1" applyAlignment="1" applyProtection="1">
      <alignment vertical="center"/>
      <protection/>
    </xf>
    <xf numFmtId="165" fontId="5" fillId="0" borderId="1" xfId="0" applyNumberFormat="1" applyFont="1" applyFill="1" applyBorder="1" applyAlignment="1" applyProtection="1">
      <alignment vertical="center"/>
      <protection/>
    </xf>
    <xf numFmtId="166" fontId="5" fillId="0" borderId="1" xfId="0" applyNumberFormat="1" applyFont="1" applyFill="1" applyBorder="1" applyAlignment="1" applyProtection="1">
      <alignment vertical="center"/>
      <protection/>
    </xf>
    <xf numFmtId="168" fontId="7" fillId="0" borderId="1" xfId="0" applyNumberFormat="1" applyFont="1" applyFill="1" applyBorder="1" applyAlignment="1" applyProtection="1">
      <alignment horizontal="right" vertical="center" wrapText="1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25">
      <selection activeCell="F33" sqref="F33"/>
    </sheetView>
  </sheetViews>
  <sheetFormatPr defaultColWidth="10.28125" defaultRowHeight="12.75"/>
  <cols>
    <col min="1" max="1" width="5.140625" style="1" customWidth="1"/>
    <col min="2" max="2" width="6.7109375" style="1" customWidth="1"/>
    <col min="3" max="3" width="8.00390625" style="1" customWidth="1"/>
    <col min="4" max="4" width="40.7109375" style="1" customWidth="1"/>
    <col min="5" max="5" width="10.7109375" style="1" customWidth="1"/>
    <col min="6" max="6" width="12.28125" style="1" customWidth="1"/>
    <col min="7" max="7" width="7.00390625" style="1" customWidth="1"/>
    <col min="8" max="16384" width="10.00390625" style="1" customWidth="1"/>
  </cols>
  <sheetData>
    <row r="1" spans="5:6" ht="79.5" customHeight="1">
      <c r="E1" s="2"/>
      <c r="F1" s="3" t="s">
        <v>0</v>
      </c>
    </row>
    <row r="2" ht="12.75">
      <c r="B2" s="4"/>
    </row>
    <row r="3" spans="4:6" ht="86.25">
      <c r="D3" s="5" t="s">
        <v>1</v>
      </c>
      <c r="F3" s="3"/>
    </row>
    <row r="4" ht="36.75" customHeight="1">
      <c r="D4" s="6" t="s">
        <v>2</v>
      </c>
    </row>
    <row r="5" spans="1:7" ht="34.5" customHeight="1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  <c r="G5" s="9" t="s">
        <v>9</v>
      </c>
    </row>
    <row r="6" spans="1:7" ht="31.5" customHeight="1">
      <c r="A6" s="11">
        <v>851</v>
      </c>
      <c r="B6" s="12"/>
      <c r="C6" s="12"/>
      <c r="D6" s="12" t="s">
        <v>10</v>
      </c>
      <c r="E6" s="13">
        <v>40000</v>
      </c>
      <c r="F6" s="14">
        <v>28687.73</v>
      </c>
      <c r="G6" s="15">
        <f>SUM(F6/E6*100)</f>
        <v>71.719325</v>
      </c>
    </row>
    <row r="7" spans="1:7" ht="15">
      <c r="A7" s="16"/>
      <c r="B7" s="17">
        <v>85153</v>
      </c>
      <c r="C7" s="17"/>
      <c r="D7" s="18" t="s">
        <v>11</v>
      </c>
      <c r="E7" s="19">
        <v>5500</v>
      </c>
      <c r="F7" s="20">
        <f>SUM(F8:F10)</f>
        <v>2088.69</v>
      </c>
      <c r="G7" s="21">
        <f>SUM(F7/E7*100)</f>
        <v>37.97618181818182</v>
      </c>
    </row>
    <row r="8" spans="1:7" ht="15">
      <c r="A8" s="16"/>
      <c r="B8" s="16"/>
      <c r="C8" s="22">
        <v>4210</v>
      </c>
      <c r="D8" s="23" t="s">
        <v>12</v>
      </c>
      <c r="E8" s="24">
        <v>2500</v>
      </c>
      <c r="F8" s="25">
        <v>1494.09</v>
      </c>
      <c r="G8" s="21">
        <f>SUM(F8/E8*100)</f>
        <v>59.7636</v>
      </c>
    </row>
    <row r="9" spans="1:7" ht="15">
      <c r="A9" s="16"/>
      <c r="B9" s="16"/>
      <c r="C9" s="22">
        <v>4300</v>
      </c>
      <c r="D9" s="23" t="s">
        <v>13</v>
      </c>
      <c r="E9" s="24">
        <v>2750</v>
      </c>
      <c r="F9" s="25">
        <v>530</v>
      </c>
      <c r="G9" s="21">
        <f>SUM(F9/E9*100)</f>
        <v>19.272727272727273</v>
      </c>
    </row>
    <row r="10" spans="1:7" ht="15">
      <c r="A10" s="16"/>
      <c r="B10" s="16"/>
      <c r="C10" s="22">
        <v>4410</v>
      </c>
      <c r="D10" s="23" t="s">
        <v>14</v>
      </c>
      <c r="E10" s="24">
        <v>250</v>
      </c>
      <c r="F10" s="25">
        <v>64.6</v>
      </c>
      <c r="G10" s="21">
        <f>SUM(F10/E10*100)</f>
        <v>25.839999999999996</v>
      </c>
    </row>
    <row r="11" spans="1:7" ht="21.75" customHeight="1">
      <c r="A11" s="26"/>
      <c r="B11" s="17">
        <v>85154</v>
      </c>
      <c r="C11" s="17"/>
      <c r="D11" s="18" t="s">
        <v>15</v>
      </c>
      <c r="E11" s="19">
        <f>SUM(E12:E20)</f>
        <v>34500</v>
      </c>
      <c r="F11" s="20">
        <f>SUM(F12:F20)</f>
        <v>26687.73</v>
      </c>
      <c r="G11" s="27">
        <f aca="true" t="shared" si="0" ref="G11:G20">SUM(F11/E11*100)</f>
        <v>77.35573913043478</v>
      </c>
    </row>
    <row r="12" spans="1:7" ht="36.75">
      <c r="A12" s="26"/>
      <c r="B12" s="17"/>
      <c r="C12" s="22">
        <v>2820</v>
      </c>
      <c r="D12" s="23" t="s">
        <v>16</v>
      </c>
      <c r="E12" s="24">
        <v>5000</v>
      </c>
      <c r="F12" s="25">
        <v>5000</v>
      </c>
      <c r="G12" s="27">
        <f t="shared" si="0"/>
        <v>100</v>
      </c>
    </row>
    <row r="13" spans="1:7" ht="48.75">
      <c r="A13" s="26"/>
      <c r="B13" s="17"/>
      <c r="C13" s="22">
        <v>2830</v>
      </c>
      <c r="D13" s="23" t="s">
        <v>17</v>
      </c>
      <c r="E13" s="24">
        <v>2000</v>
      </c>
      <c r="F13" s="25">
        <v>2000</v>
      </c>
      <c r="G13" s="27">
        <f t="shared" si="0"/>
        <v>100</v>
      </c>
    </row>
    <row r="14" spans="1:7" ht="12.75">
      <c r="A14" s="26"/>
      <c r="B14" s="22"/>
      <c r="C14" s="22">
        <v>4110</v>
      </c>
      <c r="D14" s="23" t="s">
        <v>18</v>
      </c>
      <c r="E14" s="24">
        <v>1200</v>
      </c>
      <c r="F14" s="25">
        <v>520.05</v>
      </c>
      <c r="G14" s="27">
        <f t="shared" si="0"/>
        <v>43.3375</v>
      </c>
    </row>
    <row r="15" spans="1:7" ht="12.75">
      <c r="A15" s="26"/>
      <c r="B15" s="22"/>
      <c r="C15" s="22">
        <v>4120</v>
      </c>
      <c r="D15" s="23" t="s">
        <v>19</v>
      </c>
      <c r="E15" s="24">
        <v>300</v>
      </c>
      <c r="F15" s="25">
        <v>96.6</v>
      </c>
      <c r="G15" s="27">
        <f t="shared" si="0"/>
        <v>32.2</v>
      </c>
    </row>
    <row r="16" spans="1:7" ht="12.75">
      <c r="A16" s="26"/>
      <c r="B16" s="22"/>
      <c r="C16" s="22">
        <v>4170</v>
      </c>
      <c r="D16" s="23" t="s">
        <v>20</v>
      </c>
      <c r="E16" s="24">
        <v>11000</v>
      </c>
      <c r="F16" s="25">
        <v>7976</v>
      </c>
      <c r="G16" s="27">
        <f t="shared" si="0"/>
        <v>72.50909090909092</v>
      </c>
    </row>
    <row r="17" spans="1:7" ht="12.75">
      <c r="A17" s="26"/>
      <c r="B17" s="22"/>
      <c r="C17" s="22">
        <v>4210</v>
      </c>
      <c r="D17" s="23" t="s">
        <v>12</v>
      </c>
      <c r="E17" s="24">
        <v>7250</v>
      </c>
      <c r="F17" s="25">
        <v>6576.99</v>
      </c>
      <c r="G17" s="27">
        <f t="shared" si="0"/>
        <v>90.71710344827586</v>
      </c>
    </row>
    <row r="18" spans="1:7" ht="12.75">
      <c r="A18" s="26"/>
      <c r="B18" s="22"/>
      <c r="C18" s="22">
        <v>4300</v>
      </c>
      <c r="D18" s="23" t="s">
        <v>13</v>
      </c>
      <c r="E18" s="24">
        <v>7300</v>
      </c>
      <c r="F18" s="25">
        <v>4311.29</v>
      </c>
      <c r="G18" s="27">
        <f t="shared" si="0"/>
        <v>59.05876712328767</v>
      </c>
    </row>
    <row r="19" spans="1:7" ht="12.75">
      <c r="A19" s="26"/>
      <c r="B19" s="22"/>
      <c r="C19" s="22">
        <v>4410</v>
      </c>
      <c r="D19" s="23" t="s">
        <v>14</v>
      </c>
      <c r="E19" s="24">
        <v>200</v>
      </c>
      <c r="F19" s="25">
        <v>11.8</v>
      </c>
      <c r="G19" s="27"/>
    </row>
    <row r="20" spans="1:7" ht="30" customHeight="1">
      <c r="A20" s="28"/>
      <c r="B20" s="29"/>
      <c r="C20" s="29">
        <v>4430</v>
      </c>
      <c r="D20" s="30" t="s">
        <v>21</v>
      </c>
      <c r="E20" s="31">
        <v>250</v>
      </c>
      <c r="F20" s="32">
        <v>195</v>
      </c>
      <c r="G20" s="33">
        <f t="shared" si="0"/>
        <v>78</v>
      </c>
    </row>
    <row r="21" spans="4:7" ht="24.75" customHeight="1">
      <c r="D21" s="34" t="s">
        <v>22</v>
      </c>
      <c r="E21" s="35">
        <f>SUM(E7,E11)</f>
        <v>40000</v>
      </c>
      <c r="F21" s="36">
        <f>SUM(F7,F11)</f>
        <v>28776.42</v>
      </c>
      <c r="G21" s="37">
        <f>SUM(F21/E21*100)</f>
        <v>71.94104999999999</v>
      </c>
    </row>
    <row r="24" ht="12.75">
      <c r="E24" s="38"/>
    </row>
    <row r="26" spans="5:6" ht="12.75">
      <c r="E26" s="38"/>
      <c r="F26" s="38" t="s">
        <v>23</v>
      </c>
    </row>
    <row r="27" spans="5:6" ht="12.75">
      <c r="E27" s="38"/>
      <c r="F27" s="38"/>
    </row>
    <row r="28" spans="5:6" ht="12.75">
      <c r="E28" s="38"/>
      <c r="F28" s="39"/>
    </row>
    <row r="29" spans="5:6" ht="12.75">
      <c r="E29" s="39"/>
      <c r="F29" s="38" t="s">
        <v>24</v>
      </c>
    </row>
  </sheetData>
  <printOptions/>
  <pageMargins left="0.9840277777777778" right="0" top="0.9840277777777778" bottom="0.984027777777778" header="0.5118055555555556" footer="0.5118055555555556"/>
  <pageSetup firstPageNumber="34" useFirstPageNumber="1" horizontalDpi="300" verticalDpi="300" orientation="portrait" paperSize="9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Urząd Gminy Sterdyń</cp:lastModifiedBy>
  <cp:lastPrinted>2006-08-04T06:16:03Z</cp:lastPrinted>
  <dcterms:created xsi:type="dcterms:W3CDTF">2005-07-11T11:10:11Z</dcterms:created>
  <dcterms:modified xsi:type="dcterms:W3CDTF">2007-03-06T13:55:40Z</dcterms:modified>
  <cp:category/>
  <cp:version/>
  <cp:contentType/>
  <cp:contentStatus/>
  <cp:revision>1</cp:revision>
</cp:coreProperties>
</file>