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z 1a" sheetId="1" r:id="rId1"/>
  </sheets>
  <definedNames>
    <definedName name="_xlnm.Print_Titles" localSheetId="0">'spr_z 1a'!$8:$8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<sst xmlns="http://schemas.openxmlformats.org/spreadsheetml/2006/main" count="42" uniqueCount="31">
  <si>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Zał. Nr 1a                   do Zarządzenia         Nr 27/07                     Wójta Gminy                        z dnia 12.03.07                   </t>
  </si>
  <si>
    <t>SPRAWOZDANIE  Z  WYKONANIA  PLANU  DOCHODÓW</t>
  </si>
  <si>
    <t>ZADAŃ  ZLECONYCH</t>
  </si>
  <si>
    <t>Z  ZAKRESU  ADMINISTRACJI  RZĄDOWEJ</t>
  </si>
  <si>
    <t>za 2006 rok</t>
  </si>
  <si>
    <t>Dział</t>
  </si>
  <si>
    <t>Rozdział</t>
  </si>
  <si>
    <t>§</t>
  </si>
  <si>
    <t>Nazwa działu, rozdziału, paragrafu</t>
  </si>
  <si>
    <t>Plan</t>
  </si>
  <si>
    <t>Wykonanie</t>
  </si>
  <si>
    <t>o/o</t>
  </si>
  <si>
    <t>ROLNICTWO   I 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</si>
  <si>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</si>
  <si>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</si>
  <si>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ADMINISTRACJA  PUBLICZNA</t>
  </si>
  <si>
    <t>Urzędy wojewódzkie</t>
  </si>
  <si>
    <t>URZĘDY  NACZELNYCH ORGANÓW  WŁADZY  PAŃSTWOWEJ,  KONTROLI I OCHRONY PRAWA  ORAZ SĄDOWNICTWA</t>
  </si>
  <si>
    <t>Urzędy naczelnych organów władzy państwowej, kontroli i ochrony prawa</t>
  </si>
  <si>
    <t xml:space="preserve">Wybory do rad gmin, rad powiatów i sejmików województw, wybory wójtów, burmistrzów i prezydentów miast oraz referenda gminne, powiatowe i wojewódzkie </t>
  </si>
  <si>
    <t>BEZPIECZEŃSTWO  PUBLICZNE  I  OCHRONA PRZECIWPOŻAROWA</t>
  </si>
  <si>
    <t>Obrona cywilna</t>
  </si>
  <si>
    <t>POMOC SPOŁECZNA</t>
  </si>
  <si>
    <t>Świadczenia rodzinne oraz składki na ubezpieczenia emerytalne i rentowe z ubezpieczenia społecznego</t>
  </si>
  <si>
    <t>2010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</si>
  <si>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</si>
  <si>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</si>
  <si>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Usuwanie skutków klęsk żywiołowych</t>
  </si>
  <si>
    <t>RAZEM</t>
  </si>
  <si>
    <t>Wójt Gminy</t>
  </si>
  <si>
    <t>Czesław Marian Zalewski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</si>
</sst>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#,##0"/>
    <numFmt numFmtId="167" formatCode="00000"/>
    <numFmt numFmtId="168" formatCode="@"/>
    <numFmt numFmtId="169" formatCode="#,##0.00"/>
    <numFmt numFmtId="170" formatCode="0.0"/>
  </numFmts>
  <fonts count="14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i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u val="single"/>
      <sz val="12"/>
      <name val="Arial CE"/>
      <family val="0"/>
    </font>
    <font>
      <u val="single"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horizontal="center" vertical="center"/>
      <protection/>
    </xf>
    <xf numFmtId="166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vertical="top" wrapText="1"/>
      <protection/>
    </xf>
    <xf numFmtId="167" fontId="10" fillId="0" borderId="3" xfId="0" applyNumberFormat="1" applyFont="1" applyFill="1" applyBorder="1" applyAlignment="1" applyProtection="1">
      <alignment horizontal="center" vertical="top" wrapText="1"/>
      <protection/>
    </xf>
    <xf numFmtId="168" fontId="9" fillId="0" borderId="3" xfId="0" applyNumberFormat="1" applyFont="1" applyFill="1" applyBorder="1" applyAlignment="1" applyProtection="1">
      <alignment horizontal="center" vertical="top" wrapText="1"/>
      <protection/>
    </xf>
    <xf numFmtId="164" fontId="9" fillId="0" borderId="3" xfId="0" applyNumberFormat="1" applyFont="1" applyFill="1" applyBorder="1" applyAlignment="1" applyProtection="1">
      <alignment vertical="top" wrapText="1"/>
      <protection/>
    </xf>
    <xf numFmtId="166" fontId="9" fillId="0" borderId="3" xfId="0" applyNumberFormat="1" applyFont="1" applyFill="1" applyBorder="1" applyAlignment="1" applyProtection="1">
      <alignment vertical="top" wrapText="1"/>
      <protection/>
    </xf>
    <xf numFmtId="169" fontId="9" fillId="0" borderId="3" xfId="0" applyNumberFormat="1" applyFont="1" applyFill="1" applyBorder="1" applyAlignment="1" applyProtection="1">
      <alignment vertical="top" wrapText="1"/>
      <protection/>
    </xf>
    <xf numFmtId="170" fontId="2" fillId="0" borderId="4" xfId="0" applyNumberFormat="1" applyFont="1" applyFill="1" applyBorder="1" applyAlignment="1" applyProtection="1">
      <alignment horizontal="right" vertical="top"/>
      <protection/>
    </xf>
    <xf numFmtId="164" fontId="2" fillId="0" borderId="4" xfId="0" applyNumberFormat="1" applyFont="1" applyFill="1" applyBorder="1" applyAlignment="1" applyProtection="1">
      <alignment/>
      <protection/>
    </xf>
    <xf numFmtId="167" fontId="11" fillId="0" borderId="4" xfId="0" applyNumberFormat="1" applyFont="1" applyFill="1" applyBorder="1" applyAlignment="1" applyProtection="1">
      <alignment horizontal="center" vertical="top" wrapText="1"/>
      <protection/>
    </xf>
    <xf numFmtId="168" fontId="11" fillId="0" borderId="4" xfId="0" applyNumberFormat="1" applyFont="1" applyFill="1" applyBorder="1" applyAlignment="1" applyProtection="1">
      <alignment horizontal="center" vertical="top" wrapText="1"/>
      <protection/>
    </xf>
    <xf numFmtId="164" fontId="11" fillId="0" borderId="4" xfId="0" applyNumberFormat="1" applyFont="1" applyFill="1" applyBorder="1" applyAlignment="1" applyProtection="1">
      <alignment vertical="top" wrapText="1"/>
      <protection/>
    </xf>
    <xf numFmtId="166" fontId="11" fillId="0" borderId="5" xfId="0" applyNumberFormat="1" applyFont="1" applyFill="1" applyBorder="1" applyAlignment="1" applyProtection="1">
      <alignment vertical="top"/>
      <protection/>
    </xf>
    <xf numFmtId="169" fontId="2" fillId="0" borderId="5" xfId="0" applyNumberFormat="1" applyFont="1" applyFill="1" applyBorder="1" applyAlignment="1" applyProtection="1">
      <alignment vertical="top"/>
      <protection/>
    </xf>
    <xf numFmtId="164" fontId="2" fillId="0" borderId="5" xfId="0" applyNumberFormat="1" applyFont="1" applyFill="1" applyBorder="1" applyAlignment="1" applyProtection="1">
      <alignment/>
      <protection/>
    </xf>
    <xf numFmtId="165" fontId="2" fillId="0" borderId="5" xfId="0" applyNumberFormat="1" applyFont="1" applyFill="1" applyBorder="1" applyAlignment="1" applyProtection="1">
      <alignment horizontal="center" vertical="top" wrapText="1"/>
      <protection/>
    </xf>
    <xf numFmtId="164" fontId="2" fillId="0" borderId="4" xfId="0" applyNumberFormat="1" applyFont="1" applyFill="1" applyBorder="1" applyAlignment="1" applyProtection="1">
      <alignment vertical="top" wrapText="1"/>
      <protection/>
    </xf>
    <xf numFmtId="166" fontId="2" fillId="0" borderId="5" xfId="0" applyNumberFormat="1" applyFont="1" applyFill="1" applyBorder="1" applyAlignment="1" applyProtection="1">
      <alignment vertical="top"/>
      <protection/>
    </xf>
    <xf numFmtId="165" fontId="9" fillId="0" borderId="4" xfId="0" applyNumberFormat="1" applyFont="1" applyFill="1" applyBorder="1" applyAlignment="1" applyProtection="1">
      <alignment horizontal="center" vertical="top"/>
      <protection/>
    </xf>
    <xf numFmtId="167" fontId="9" fillId="0" borderId="5" xfId="0" applyNumberFormat="1" applyFont="1" applyFill="1" applyBorder="1" applyAlignment="1" applyProtection="1">
      <alignment vertical="top"/>
      <protection/>
    </xf>
    <xf numFmtId="165" fontId="9" fillId="0" borderId="5" xfId="0" applyNumberFormat="1" applyFont="1" applyFill="1" applyBorder="1" applyAlignment="1" applyProtection="1">
      <alignment horizontal="center" vertical="top" wrapText="1"/>
      <protection/>
    </xf>
    <xf numFmtId="164" fontId="9" fillId="0" borderId="5" xfId="0" applyNumberFormat="1" applyFont="1" applyFill="1" applyBorder="1" applyAlignment="1" applyProtection="1">
      <alignment vertical="top" wrapText="1"/>
      <protection/>
    </xf>
    <xf numFmtId="166" fontId="9" fillId="0" borderId="5" xfId="0" applyNumberFormat="1" applyFont="1" applyFill="1" applyBorder="1" applyAlignment="1" applyProtection="1">
      <alignment vertical="top" wrapText="1"/>
      <protection/>
    </xf>
    <xf numFmtId="169" fontId="9" fillId="0" borderId="5" xfId="0" applyNumberFormat="1" applyFont="1" applyFill="1" applyBorder="1" applyAlignment="1" applyProtection="1">
      <alignment vertical="top" wrapText="1"/>
      <protection/>
    </xf>
    <xf numFmtId="165" fontId="12" fillId="0" borderId="4" xfId="0" applyNumberFormat="1" applyFont="1" applyFill="1" applyBorder="1" applyAlignment="1" applyProtection="1">
      <alignment horizontal="center" vertical="top"/>
      <protection/>
    </xf>
    <xf numFmtId="167" fontId="11" fillId="0" borderId="5" xfId="0" applyNumberFormat="1" applyFont="1" applyFill="1" applyBorder="1" applyAlignment="1" applyProtection="1">
      <alignment vertical="top"/>
      <protection/>
    </xf>
    <xf numFmtId="165" fontId="11" fillId="0" borderId="5" xfId="0" applyNumberFormat="1" applyFont="1" applyFill="1" applyBorder="1" applyAlignment="1" applyProtection="1">
      <alignment horizontal="center" vertical="top" wrapText="1"/>
      <protection/>
    </xf>
    <xf numFmtId="164" fontId="11" fillId="0" borderId="5" xfId="0" applyNumberFormat="1" applyFont="1" applyFill="1" applyBorder="1" applyAlignment="1" applyProtection="1">
      <alignment vertical="top" wrapText="1"/>
      <protection/>
    </xf>
    <xf numFmtId="166" fontId="11" fillId="0" borderId="5" xfId="0" applyNumberFormat="1" applyFont="1" applyFill="1" applyBorder="1" applyAlignment="1" applyProtection="1">
      <alignment vertical="top" wrapText="1"/>
      <protection/>
    </xf>
    <xf numFmtId="169" fontId="11" fillId="0" borderId="5" xfId="0" applyNumberFormat="1" applyFont="1" applyFill="1" applyBorder="1" applyAlignment="1" applyProtection="1">
      <alignment vertical="top" wrapText="1"/>
      <protection/>
    </xf>
    <xf numFmtId="167" fontId="2" fillId="0" borderId="5" xfId="0" applyNumberFormat="1" applyFont="1" applyFill="1" applyBorder="1" applyAlignment="1" applyProtection="1">
      <alignment vertical="top"/>
      <protection/>
    </xf>
    <xf numFmtId="166" fontId="2" fillId="0" borderId="5" xfId="0" applyNumberFormat="1" applyFont="1" applyFill="1" applyBorder="1" applyAlignment="1" applyProtection="1">
      <alignment vertical="top" wrapText="1"/>
      <protection/>
    </xf>
    <xf numFmtId="169" fontId="2" fillId="0" borderId="5" xfId="0" applyNumberFormat="1" applyFont="1" applyFill="1" applyBorder="1" applyAlignment="1" applyProtection="1">
      <alignment vertical="top" wrapText="1"/>
      <protection/>
    </xf>
    <xf numFmtId="170" fontId="13" fillId="0" borderId="4" xfId="0" applyNumberFormat="1" applyFont="1" applyFill="1" applyBorder="1" applyAlignment="1" applyProtection="1">
      <alignment horizontal="right" vertical="top"/>
      <protection/>
    </xf>
    <xf numFmtId="166" fontId="2" fillId="0" borderId="5" xfId="0" applyNumberFormat="1" applyFont="1" applyFill="1" applyBorder="1" applyAlignment="1" applyProtection="1">
      <alignment vertical="top" wrapText="1"/>
      <protection/>
    </xf>
    <xf numFmtId="169" fontId="2" fillId="0" borderId="5" xfId="0" applyNumberFormat="1" applyFont="1" applyFill="1" applyBorder="1" applyAlignment="1" applyProtection="1">
      <alignment vertical="top" wrapText="1"/>
      <protection/>
    </xf>
    <xf numFmtId="167" fontId="11" fillId="0" borderId="4" xfId="0" applyNumberFormat="1" applyFont="1" applyFill="1" applyBorder="1" applyAlignment="1" applyProtection="1">
      <alignment horizontal="center" vertical="top"/>
      <protection/>
    </xf>
    <xf numFmtId="165" fontId="9" fillId="0" borderId="4" xfId="0" applyNumberFormat="1" applyFont="1" applyFill="1" applyBorder="1" applyAlignment="1" applyProtection="1">
      <alignment vertical="top"/>
      <protection/>
    </xf>
    <xf numFmtId="167" fontId="9" fillId="0" borderId="4" xfId="0" applyNumberFormat="1" applyFont="1" applyFill="1" applyBorder="1" applyAlignment="1" applyProtection="1">
      <alignment horizontal="center" vertical="top"/>
      <protection/>
    </xf>
    <xf numFmtId="168" fontId="9" fillId="0" borderId="4" xfId="0" applyNumberFormat="1" applyFont="1" applyFill="1" applyBorder="1" applyAlignment="1" applyProtection="1">
      <alignment horizontal="center" vertical="top" wrapText="1"/>
      <protection/>
    </xf>
    <xf numFmtId="164" fontId="9" fillId="0" borderId="4" xfId="0" applyNumberFormat="1" applyFont="1" applyFill="1" applyBorder="1" applyAlignment="1" applyProtection="1">
      <alignment vertical="top" wrapText="1"/>
      <protection/>
    </xf>
    <xf numFmtId="166" fontId="9" fillId="0" borderId="4" xfId="0" applyNumberFormat="1" applyFont="1" applyFill="1" applyBorder="1" applyAlignment="1" applyProtection="1">
      <alignment vertical="top" wrapText="1"/>
      <protection/>
    </xf>
    <xf numFmtId="169" fontId="9" fillId="0" borderId="4" xfId="0" applyNumberFormat="1" applyFont="1" applyFill="1" applyBorder="1" applyAlignment="1" applyProtection="1">
      <alignment vertical="top" wrapText="1"/>
      <protection/>
    </xf>
    <xf numFmtId="164" fontId="2" fillId="0" borderId="4" xfId="0" applyNumberFormat="1" applyFont="1" applyFill="1" applyBorder="1" applyAlignment="1" applyProtection="1">
      <alignment vertical="top"/>
      <protection/>
    </xf>
    <xf numFmtId="164" fontId="11" fillId="0" borderId="4" xfId="0" applyNumberFormat="1" applyFont="1" applyFill="1" applyBorder="1" applyAlignment="1" applyProtection="1">
      <alignment horizontal="center" vertical="top" wrapText="1"/>
      <protection/>
    </xf>
    <xf numFmtId="166" fontId="11" fillId="0" borderId="4" xfId="0" applyNumberFormat="1" applyFont="1" applyFill="1" applyBorder="1" applyAlignment="1" applyProtection="1">
      <alignment vertical="top" wrapText="1"/>
      <protection/>
    </xf>
    <xf numFmtId="169" fontId="11" fillId="0" borderId="4" xfId="0" applyNumberFormat="1" applyFont="1" applyFill="1" applyBorder="1" applyAlignment="1" applyProtection="1">
      <alignment vertical="top" wrapText="1"/>
      <protection/>
    </xf>
    <xf numFmtId="164" fontId="2" fillId="0" borderId="4" xfId="0" applyNumberFormat="1" applyFont="1" applyFill="1" applyBorder="1" applyAlignment="1" applyProtection="1">
      <alignment horizontal="center" vertical="top"/>
      <protection/>
    </xf>
    <xf numFmtId="168" fontId="2" fillId="0" borderId="4" xfId="0" applyNumberFormat="1" applyFont="1" applyFill="1" applyBorder="1" applyAlignment="1" applyProtection="1">
      <alignment horizontal="center" vertical="top" wrapText="1"/>
      <protection/>
    </xf>
    <xf numFmtId="166" fontId="2" fillId="0" borderId="4" xfId="0" applyNumberFormat="1" applyFont="1" applyFill="1" applyBorder="1" applyAlignment="1" applyProtection="1">
      <alignment vertical="top" wrapText="1"/>
      <protection/>
    </xf>
    <xf numFmtId="169" fontId="2" fillId="0" borderId="4" xfId="0" applyNumberFormat="1" applyFont="1" applyFill="1" applyBorder="1" applyAlignment="1" applyProtection="1">
      <alignment vertical="top" wrapText="1"/>
      <protection/>
    </xf>
    <xf numFmtId="164" fontId="11" fillId="0" borderId="4" xfId="0" applyNumberFormat="1" applyFont="1" applyFill="1" applyBorder="1" applyAlignment="1" applyProtection="1">
      <alignment horizontal="center" vertical="top"/>
      <protection/>
    </xf>
    <xf numFmtId="168" fontId="11" fillId="0" borderId="4" xfId="0" applyNumberFormat="1" applyFont="1" applyFill="1" applyBorder="1" applyAlignment="1" applyProtection="1">
      <alignment horizontal="center" vertical="top" wrapText="1"/>
      <protection/>
    </xf>
    <xf numFmtId="164" fontId="11" fillId="0" borderId="4" xfId="0" applyNumberFormat="1" applyFont="1" applyFill="1" applyBorder="1" applyAlignment="1" applyProtection="1">
      <alignment vertical="top" wrapText="1"/>
      <protection/>
    </xf>
    <xf numFmtId="166" fontId="11" fillId="0" borderId="4" xfId="0" applyNumberFormat="1" applyFont="1" applyFill="1" applyBorder="1" applyAlignment="1" applyProtection="1">
      <alignment vertical="top" wrapText="1"/>
      <protection/>
    </xf>
    <xf numFmtId="169" fontId="11" fillId="0" borderId="4" xfId="0" applyNumberFormat="1" applyFont="1" applyFill="1" applyBorder="1" applyAlignment="1" applyProtection="1">
      <alignment vertical="top" wrapText="1"/>
      <protection/>
    </xf>
    <xf numFmtId="165" fontId="12" fillId="0" borderId="4" xfId="0" applyNumberFormat="1" applyFont="1" applyFill="1" applyBorder="1" applyAlignment="1" applyProtection="1">
      <alignment vertical="top"/>
      <protection/>
    </xf>
    <xf numFmtId="165" fontId="11" fillId="0" borderId="4" xfId="0" applyNumberFormat="1" applyFont="1" applyFill="1" applyBorder="1" applyAlignment="1" applyProtection="1">
      <alignment horizontal="center" vertical="top"/>
      <protection/>
    </xf>
    <xf numFmtId="167" fontId="2" fillId="0" borderId="4" xfId="0" applyNumberFormat="1" applyFont="1" applyFill="1" applyBorder="1" applyAlignment="1" applyProtection="1">
      <alignment horizontal="center" vertical="top"/>
      <protection/>
    </xf>
    <xf numFmtId="165" fontId="12" fillId="0" borderId="6" xfId="0" applyNumberFormat="1" applyFont="1" applyFill="1" applyBorder="1" applyAlignment="1" applyProtection="1">
      <alignment vertical="top"/>
      <protection/>
    </xf>
    <xf numFmtId="166" fontId="11" fillId="0" borderId="5" xfId="0" applyNumberFormat="1" applyFont="1" applyFill="1" applyBorder="1" applyAlignment="1" applyProtection="1">
      <alignment vertical="top" wrapText="1"/>
      <protection/>
    </xf>
    <xf numFmtId="169" fontId="11" fillId="0" borderId="5" xfId="0" applyNumberFormat="1" applyFont="1" applyFill="1" applyBorder="1" applyAlignment="1" applyProtection="1">
      <alignment vertical="top" wrapText="1"/>
      <protection/>
    </xf>
    <xf numFmtId="170" fontId="11" fillId="0" borderId="7" xfId="0" applyNumberFormat="1" applyFont="1" applyFill="1" applyBorder="1" applyAlignment="1" applyProtection="1">
      <alignment horizontal="right" vertical="top"/>
      <protection/>
    </xf>
    <xf numFmtId="165" fontId="12" fillId="0" borderId="8" xfId="0" applyNumberFormat="1" applyFont="1" applyFill="1" applyBorder="1" applyAlignment="1" applyProtection="1">
      <alignment vertical="top"/>
      <protection/>
    </xf>
    <xf numFmtId="167" fontId="2" fillId="0" borderId="9" xfId="0" applyNumberFormat="1" applyFont="1" applyFill="1" applyBorder="1" applyAlignment="1" applyProtection="1">
      <alignment horizontal="center" vertical="top"/>
      <protection/>
    </xf>
    <xf numFmtId="168" fontId="2" fillId="0" borderId="9" xfId="0" applyNumberFormat="1" applyFont="1" applyFill="1" applyBorder="1" applyAlignment="1" applyProtection="1">
      <alignment horizontal="center" vertical="top" wrapText="1"/>
      <protection/>
    </xf>
    <xf numFmtId="164" fontId="2" fillId="0" borderId="9" xfId="0" applyNumberFormat="1" applyFont="1" applyFill="1" applyBorder="1" applyAlignment="1" applyProtection="1">
      <alignment vertical="top" wrapText="1"/>
      <protection/>
    </xf>
    <xf numFmtId="166" fontId="2" fillId="0" borderId="10" xfId="0" applyNumberFormat="1" applyFont="1" applyFill="1" applyBorder="1" applyAlignment="1" applyProtection="1">
      <alignment vertical="top" wrapText="1"/>
      <protection/>
    </xf>
    <xf numFmtId="169" fontId="2" fillId="0" borderId="10" xfId="0" applyNumberFormat="1" applyFont="1" applyFill="1" applyBorder="1" applyAlignment="1" applyProtection="1">
      <alignment vertical="top" wrapText="1"/>
      <protection/>
    </xf>
    <xf numFmtId="170" fontId="2" fillId="0" borderId="11" xfId="0" applyNumberFormat="1" applyFont="1" applyFill="1" applyBorder="1" applyAlignment="1" applyProtection="1">
      <alignment horizontal="right" vertical="top"/>
      <protection/>
    </xf>
    <xf numFmtId="165" fontId="12" fillId="0" borderId="12" xfId="0" applyNumberFormat="1" applyFont="1" applyFill="1" applyBorder="1" applyAlignment="1" applyProtection="1">
      <alignment vertical="top"/>
      <protection/>
    </xf>
    <xf numFmtId="167" fontId="12" fillId="0" borderId="12" xfId="0" applyNumberFormat="1" applyFont="1" applyFill="1" applyBorder="1" applyAlignment="1" applyProtection="1">
      <alignment vertical="top"/>
      <protection/>
    </xf>
    <xf numFmtId="165" fontId="12" fillId="0" borderId="13" xfId="0" applyNumberFormat="1" applyFont="1" applyFill="1" applyBorder="1" applyAlignment="1" applyProtection="1">
      <alignment horizontal="center" vertical="top" wrapText="1"/>
      <protection/>
    </xf>
    <xf numFmtId="164" fontId="7" fillId="0" borderId="2" xfId="0" applyNumberFormat="1" applyFont="1" applyFill="1" applyBorder="1" applyAlignment="1" applyProtection="1">
      <alignment vertical="center" wrapText="1"/>
      <protection/>
    </xf>
    <xf numFmtId="166" fontId="7" fillId="0" borderId="2" xfId="0" applyNumberFormat="1" applyFont="1" applyFill="1" applyBorder="1" applyAlignment="1" applyProtection="1">
      <alignment vertical="top" wrapText="1"/>
      <protection/>
    </xf>
    <xf numFmtId="169" fontId="7" fillId="0" borderId="2" xfId="0" applyNumberFormat="1" applyFont="1" applyFill="1" applyBorder="1" applyAlignment="1" applyProtection="1">
      <alignment vertical="top" wrapText="1"/>
      <protection/>
    </xf>
    <xf numFmtId="170" fontId="11" fillId="0" borderId="14" xfId="0" applyNumberFormat="1" applyFont="1" applyFill="1" applyBorder="1" applyAlignment="1" applyProtection="1">
      <alignment horizontal="right" vertical="top"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 vertical="top" wrapText="1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66" fontId="12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44" sqref="G44"/>
    </sheetView>
  </sheetViews>
  <sheetFormatPr defaultColWidth="10.28125" defaultRowHeight="12.75"/>
  <cols>
    <col min="1" max="1" width="6.00390625" style="1" customWidth="1"/>
    <col min="2" max="2" width="6.57421875" style="1" customWidth="1"/>
    <col min="3" max="3" width="5.57421875" style="1" customWidth="1"/>
    <col min="4" max="4" width="36.57421875" style="1" customWidth="1"/>
    <col min="5" max="5" width="11.7109375" style="1" customWidth="1"/>
    <col min="6" max="6" width="15.28125" style="1" customWidth="1"/>
    <col min="7" max="7" width="6.00390625" style="1" customWidth="1"/>
    <col min="8" max="16384" width="10.00390625" style="1" customWidth="1"/>
  </cols>
  <sheetData>
    <row r="1" spans="1:6" ht="79.5" customHeight="1">
      <c r="A1" s="2"/>
      <c r="C1" s="3"/>
      <c r="D1" s="4"/>
      <c r="F1" s="5" t="s">
        <v>0</v>
      </c>
    </row>
    <row r="2" spans="3:4" ht="17.25" customHeight="1">
      <c r="C2" s="3"/>
      <c r="D2" s="6" t="s">
        <v>1</v>
      </c>
    </row>
    <row r="3" ht="14.25" customHeight="1">
      <c r="D3" s="7" t="s">
        <v>2</v>
      </c>
    </row>
    <row r="4" spans="3:4" ht="14.25" customHeight="1">
      <c r="C4" s="3"/>
      <c r="D4" s="7" t="s">
        <v>3</v>
      </c>
    </row>
    <row r="5" spans="3:4" ht="14.25" customHeight="1">
      <c r="C5" s="3"/>
      <c r="D5" s="7" t="s">
        <v>4</v>
      </c>
    </row>
    <row r="6" ht="12.75">
      <c r="F6" s="8"/>
    </row>
    <row r="7" ht="12.75">
      <c r="C7" s="3"/>
    </row>
    <row r="8" spans="1:7" ht="30" customHeight="1">
      <c r="A8" s="9" t="s">
        <v>5</v>
      </c>
      <c r="B8" s="10" t="s">
        <v>6</v>
      </c>
      <c r="C8" s="11" t="s">
        <v>7</v>
      </c>
      <c r="D8" s="10" t="s">
        <v>8</v>
      </c>
      <c r="E8" s="12" t="s">
        <v>9</v>
      </c>
      <c r="F8" s="13" t="s">
        <v>10</v>
      </c>
      <c r="G8" s="10" t="s">
        <v>11</v>
      </c>
    </row>
    <row r="9" spans="1:7" ht="15">
      <c r="A9" s="14">
        <v>10</v>
      </c>
      <c r="B9" s="15"/>
      <c r="C9" s="16"/>
      <c r="D9" s="17" t="s">
        <v>12</v>
      </c>
      <c r="E9" s="18">
        <v>47822</v>
      </c>
      <c r="F9" s="19">
        <v>47821.6</v>
      </c>
      <c r="G9" s="20">
        <f>SUM(F9/E9*100)</f>
        <v>99.99916356488644</v>
      </c>
    </row>
    <row r="10" spans="1:7" ht="12.75">
      <c r="A10" s="21"/>
      <c r="B10" s="22">
        <v>1095</v>
      </c>
      <c r="C10" s="23"/>
      <c r="D10" s="24" t="s">
        <v>13</v>
      </c>
      <c r="E10" s="25">
        <v>47822</v>
      </c>
      <c r="F10" s="26">
        <v>47821.6</v>
      </c>
      <c r="G10" s="20">
        <f>SUM(F10/E10*100)</f>
        <v>99.99916356488644</v>
      </c>
    </row>
    <row r="11" spans="1:7" ht="60.75">
      <c r="A11" s="21"/>
      <c r="B11" s="27"/>
      <c r="C11" s="28">
        <v>2010</v>
      </c>
      <c r="D11" s="29" t="s">
        <v>14</v>
      </c>
      <c r="E11" s="30">
        <v>47822</v>
      </c>
      <c r="F11" s="26">
        <v>47821.6</v>
      </c>
      <c r="G11" s="20">
        <f>SUM(F11/E11*100)</f>
        <v>99.99916356488644</v>
      </c>
    </row>
    <row r="12" spans="1:7" ht="15">
      <c r="A12" s="31">
        <v>750</v>
      </c>
      <c r="B12" s="32"/>
      <c r="C12" s="33"/>
      <c r="D12" s="34" t="s">
        <v>15</v>
      </c>
      <c r="E12" s="35">
        <f>SUM(E13)</f>
        <v>58509</v>
      </c>
      <c r="F12" s="36">
        <f>SUM(F13)</f>
        <v>58508.18</v>
      </c>
      <c r="G12" s="20">
        <f>SUM(F12/E12*100)</f>
        <v>99.99859850621272</v>
      </c>
    </row>
    <row r="13" spans="1:7" ht="15">
      <c r="A13" s="37"/>
      <c r="B13" s="38">
        <v>75011</v>
      </c>
      <c r="C13" s="39"/>
      <c r="D13" s="40" t="s">
        <v>16</v>
      </c>
      <c r="E13" s="41">
        <f>E14</f>
        <v>58509</v>
      </c>
      <c r="F13" s="42">
        <v>58508.18</v>
      </c>
      <c r="G13" s="20">
        <f aca="true" t="shared" si="0" ref="G13:G32">SUM(F13/E13*100)</f>
        <v>99.99859850621272</v>
      </c>
    </row>
    <row r="14" spans="1:7" ht="60.75">
      <c r="A14" s="37"/>
      <c r="B14" s="43"/>
      <c r="C14" s="28">
        <v>2010</v>
      </c>
      <c r="D14" s="29" t="s">
        <v>14</v>
      </c>
      <c r="E14" s="44">
        <v>58509</v>
      </c>
      <c r="F14" s="45">
        <v>58508.18</v>
      </c>
      <c r="G14" s="20">
        <f t="shared" si="0"/>
        <v>99.99859850621272</v>
      </c>
    </row>
    <row r="15" spans="1:7" ht="72">
      <c r="A15" s="31">
        <v>751</v>
      </c>
      <c r="B15" s="32"/>
      <c r="C15" s="33"/>
      <c r="D15" s="34" t="s">
        <v>17</v>
      </c>
      <c r="E15" s="36">
        <f>SUM(E16,E18)</f>
        <v>31479</v>
      </c>
      <c r="F15" s="36">
        <f>SUM(F16,F18)</f>
        <v>18430.83</v>
      </c>
      <c r="G15" s="46">
        <f t="shared" si="0"/>
        <v>58.54960449823693</v>
      </c>
    </row>
    <row r="16" spans="1:7" ht="24.75">
      <c r="A16" s="37"/>
      <c r="B16" s="38">
        <v>75101</v>
      </c>
      <c r="C16" s="39"/>
      <c r="D16" s="40" t="s">
        <v>18</v>
      </c>
      <c r="E16" s="41">
        <v>840</v>
      </c>
      <c r="F16" s="42">
        <v>840</v>
      </c>
      <c r="G16" s="20">
        <f t="shared" si="0"/>
        <v>100</v>
      </c>
    </row>
    <row r="17" spans="1:7" ht="60.75">
      <c r="A17" s="37"/>
      <c r="B17" s="38"/>
      <c r="C17" s="28">
        <v>2010</v>
      </c>
      <c r="D17" s="29" t="s">
        <v>14</v>
      </c>
      <c r="E17" s="47">
        <v>840</v>
      </c>
      <c r="F17" s="48">
        <v>840</v>
      </c>
      <c r="G17" s="20"/>
    </row>
    <row r="18" spans="1:7" ht="60.75">
      <c r="A18" s="37"/>
      <c r="B18" s="49">
        <v>75109</v>
      </c>
      <c r="C18" s="23"/>
      <c r="D18" s="24" t="s">
        <v>19</v>
      </c>
      <c r="E18" s="41">
        <v>30639</v>
      </c>
      <c r="F18" s="42">
        <v>17590.83</v>
      </c>
      <c r="G18" s="20"/>
    </row>
    <row r="19" spans="1:7" ht="60.75">
      <c r="A19" s="37"/>
      <c r="B19" s="43"/>
      <c r="C19" s="28">
        <v>2010</v>
      </c>
      <c r="D19" s="29" t="s">
        <v>14</v>
      </c>
      <c r="E19" s="44">
        <v>30639</v>
      </c>
      <c r="F19" s="45">
        <v>17590.83</v>
      </c>
      <c r="G19" s="20">
        <f t="shared" si="0"/>
        <v>57.41319886419271</v>
      </c>
    </row>
    <row r="20" spans="1:7" ht="43.5">
      <c r="A20" s="31">
        <v>754</v>
      </c>
      <c r="B20" s="32"/>
      <c r="C20" s="33"/>
      <c r="D20" s="34" t="s">
        <v>20</v>
      </c>
      <c r="E20" s="35">
        <f>SUM(E21)</f>
        <v>500</v>
      </c>
      <c r="F20" s="36">
        <v>500</v>
      </c>
      <c r="G20" s="46">
        <f t="shared" si="0"/>
        <v>100</v>
      </c>
    </row>
    <row r="21" spans="1:7" ht="15">
      <c r="A21" s="37"/>
      <c r="B21" s="38">
        <v>75414</v>
      </c>
      <c r="C21" s="39"/>
      <c r="D21" s="40" t="s">
        <v>21</v>
      </c>
      <c r="E21" s="41">
        <f>SUM(E22)</f>
        <v>500</v>
      </c>
      <c r="F21" s="45">
        <v>500</v>
      </c>
      <c r="G21" s="20">
        <f t="shared" si="0"/>
        <v>100</v>
      </c>
    </row>
    <row r="22" spans="1:7" ht="60.75">
      <c r="A22" s="37"/>
      <c r="B22" s="43"/>
      <c r="C22" s="28">
        <v>2010</v>
      </c>
      <c r="D22" s="29" t="s">
        <v>14</v>
      </c>
      <c r="E22" s="44">
        <v>500</v>
      </c>
      <c r="F22" s="45">
        <v>500</v>
      </c>
      <c r="G22" s="20">
        <f t="shared" si="0"/>
        <v>100</v>
      </c>
    </row>
    <row r="23" spans="1:7" ht="30" customHeight="1">
      <c r="A23" s="50">
        <v>852</v>
      </c>
      <c r="B23" s="51"/>
      <c r="C23" s="52"/>
      <c r="D23" s="53" t="s">
        <v>22</v>
      </c>
      <c r="E23" s="54">
        <f>SUM(E24,E28,E26,E30)</f>
        <v>1479669</v>
      </c>
      <c r="F23" s="55">
        <f>SUM(F24,F28,F26,F30)</f>
        <v>1473956.05</v>
      </c>
      <c r="G23" s="46">
        <f t="shared" si="0"/>
        <v>99.61390351490773</v>
      </c>
    </row>
    <row r="24" spans="1:7" ht="36.75">
      <c r="A24" s="56"/>
      <c r="B24" s="57">
        <v>85212</v>
      </c>
      <c r="C24" s="23"/>
      <c r="D24" s="24" t="s">
        <v>23</v>
      </c>
      <c r="E24" s="58">
        <v>905000</v>
      </c>
      <c r="F24" s="59">
        <v>899287.28</v>
      </c>
      <c r="G24" s="20">
        <f t="shared" si="0"/>
        <v>99.36876022099447</v>
      </c>
    </row>
    <row r="25" spans="1:7" ht="60.75">
      <c r="A25" s="56"/>
      <c r="B25" s="60"/>
      <c r="C25" s="61" t="s">
        <v>24</v>
      </c>
      <c r="D25" s="29" t="s">
        <v>14</v>
      </c>
      <c r="E25" s="62">
        <v>905000</v>
      </c>
      <c r="F25" s="63">
        <v>899287.28</v>
      </c>
      <c r="G25" s="20">
        <f t="shared" si="0"/>
        <v>99.36876022099447</v>
      </c>
    </row>
    <row r="26" spans="1:7" ht="60.75">
      <c r="A26" s="56"/>
      <c r="B26" s="64">
        <v>85213</v>
      </c>
      <c r="C26" s="65"/>
      <c r="D26" s="66" t="s">
        <v>25</v>
      </c>
      <c r="E26" s="67">
        <v>887</v>
      </c>
      <c r="F26" s="68">
        <v>886.77</v>
      </c>
      <c r="G26" s="20">
        <f t="shared" si="0"/>
        <v>99.97406989853438</v>
      </c>
    </row>
    <row r="27" spans="1:7" ht="60.75">
      <c r="A27" s="56"/>
      <c r="B27" s="60"/>
      <c r="C27" s="61" t="s">
        <v>24</v>
      </c>
      <c r="D27" s="29" t="s">
        <v>14</v>
      </c>
      <c r="E27" s="62">
        <v>887</v>
      </c>
      <c r="F27" s="63">
        <v>886.77</v>
      </c>
      <c r="G27" s="20">
        <f t="shared" si="0"/>
        <v>99.97406989853438</v>
      </c>
    </row>
    <row r="28" spans="1:7" ht="36.75">
      <c r="A28" s="69"/>
      <c r="B28" s="70">
        <v>85214</v>
      </c>
      <c r="C28" s="23"/>
      <c r="D28" s="24" t="s">
        <v>26</v>
      </c>
      <c r="E28" s="58">
        <v>5094</v>
      </c>
      <c r="F28" s="59">
        <v>5094</v>
      </c>
      <c r="G28" s="20">
        <f t="shared" si="0"/>
        <v>100</v>
      </c>
    </row>
    <row r="29" spans="1:7" ht="60.75">
      <c r="A29" s="69"/>
      <c r="B29" s="71"/>
      <c r="C29" s="61" t="s">
        <v>24</v>
      </c>
      <c r="D29" s="29" t="s">
        <v>14</v>
      </c>
      <c r="E29" s="62">
        <v>5094</v>
      </c>
      <c r="F29" s="63">
        <v>5094</v>
      </c>
      <c r="G29" s="20">
        <f t="shared" si="0"/>
        <v>100</v>
      </c>
    </row>
    <row r="30" spans="1:7" ht="15">
      <c r="A30" s="72"/>
      <c r="B30" s="70">
        <v>85278</v>
      </c>
      <c r="C30" s="23"/>
      <c r="D30" s="24" t="s">
        <v>27</v>
      </c>
      <c r="E30" s="73">
        <v>568688</v>
      </c>
      <c r="F30" s="74">
        <v>568688</v>
      </c>
      <c r="G30" s="75">
        <f t="shared" si="0"/>
        <v>100</v>
      </c>
    </row>
    <row r="31" spans="1:7" ht="60.75">
      <c r="A31" s="76"/>
      <c r="B31" s="77"/>
      <c r="C31" s="78" t="s">
        <v>24</v>
      </c>
      <c r="D31" s="79" t="s">
        <v>14</v>
      </c>
      <c r="E31" s="80">
        <v>568688</v>
      </c>
      <c r="F31" s="81">
        <v>568688</v>
      </c>
      <c r="G31" s="82">
        <f t="shared" si="0"/>
        <v>100</v>
      </c>
    </row>
    <row r="32" spans="1:7" ht="15">
      <c r="A32" s="83"/>
      <c r="B32" s="84"/>
      <c r="C32" s="85"/>
      <c r="D32" s="86" t="s">
        <v>28</v>
      </c>
      <c r="E32" s="87">
        <f>SUM(E12,E15,E20,E23,E9)</f>
        <v>1617979</v>
      </c>
      <c r="F32" s="88">
        <f>SUM(F12,F15,F20,F23,F9)</f>
        <v>1599216.6600000001</v>
      </c>
      <c r="G32" s="89">
        <f t="shared" si="0"/>
        <v>98.84038420770605</v>
      </c>
    </row>
    <row r="33" spans="1:5" ht="15">
      <c r="A33" s="90"/>
      <c r="B33" s="90"/>
      <c r="C33" s="91"/>
      <c r="D33" s="92"/>
      <c r="E33" s="93"/>
    </row>
    <row r="34" ht="19.5" customHeight="1">
      <c r="C34" s="94"/>
    </row>
    <row r="35" ht="14.25" customHeight="1"/>
    <row r="36" ht="12.75">
      <c r="F36" s="3" t="s">
        <v>29</v>
      </c>
    </row>
    <row r="39" ht="12.75">
      <c r="F39" s="3" t="s">
        <v>30</v>
      </c>
    </row>
  </sheetData>
  <printOptions/>
  <pageMargins left="1.1812500000000001" right="0" top="0.5513888888888889" bottom="0.6298611111111112" header="0.5118055555555556" footer="0.5118055555555556"/>
  <pageSetup firstPageNumber="27" useFirstPageNumber="1" horizontalDpi="300" verticalDpi="300" orientation="portrait" paperSize="9" scale="95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2007-03-12T09:51:36Z</cp:lastPrinted>
  <dcterms:created xsi:type="dcterms:W3CDTF">2002-10-07T08:06:07Z</dcterms:created>
  <dcterms:modified xsi:type="dcterms:W3CDTF">2007-03-12T09:51:47Z</dcterms:modified>
  <cp:category/>
  <cp:version/>
  <cp:contentType/>
  <cp:contentStatus/>
  <cp:revision>1</cp:revision>
</cp:coreProperties>
</file>