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<sst xmlns="http://schemas.openxmlformats.org/spreadsheetml/2006/main" count="54" uniqueCount="42">
  <si>
    <t>Dział</t>
  </si>
  <si>
    <t>Rozdział</t>
  </si>
  <si>
    <t>§</t>
  </si>
  <si>
    <t>Nazwa działu, rozdziału, paragrafu</t>
  </si>
  <si>
    <t>Razem</t>
  </si>
  <si>
    <t>Pozostała działalność</t>
  </si>
  <si>
    <t>zakup materiałów i wyposażenia</t>
  </si>
  <si>
    <t>zakup usług pozostałych</t>
  </si>
  <si>
    <t>zakup usług remontowych</t>
  </si>
  <si>
    <t>wynagrodzenia osobowe pracowników</t>
  </si>
  <si>
    <t>dodatkowe wynagrodzenie roczne</t>
  </si>
  <si>
    <t>składki na ubezpieczenie społeczne</t>
  </si>
  <si>
    <t>składki na Fundusz Pracy</t>
  </si>
  <si>
    <t>różne opłaty i składki</t>
  </si>
  <si>
    <t>podróże służbowe krajowe</t>
  </si>
  <si>
    <t>składki na ubezpieczenie zdrowotne</t>
  </si>
  <si>
    <t>świadczenia społeczne</t>
  </si>
  <si>
    <t>Ośrodki pomocy społecznej</t>
  </si>
  <si>
    <t>Składki na ubezpieczenie zdrowotne opłacane za osoby pobierające niektóre świadczenia z pomocy społecznej oraz niektóre świadczenia rodzinne</t>
  </si>
  <si>
    <t>POMOC  SPOŁECZNA</t>
  </si>
  <si>
    <t xml:space="preserve">Zasiłki i pomoc w naturze oraz składki na ubezpieczenia emerytalne i rentowe </t>
  </si>
  <si>
    <t>Dotacje</t>
  </si>
  <si>
    <t>Wydatki na obsługę długu</t>
  </si>
  <si>
    <t>z tego:</t>
  </si>
  <si>
    <t>w  tym:</t>
  </si>
  <si>
    <t>Plan na 2007 r. (6+11)</t>
  </si>
  <si>
    <t>Wydatki majątkowe</t>
  </si>
  <si>
    <t>Wydatki     bieżące</t>
  </si>
  <si>
    <t>zakup akcesoriów komputerowych, w tym programów i licencji</t>
  </si>
  <si>
    <t>szkolenia pracowników niebędących członkami korpusu służby cywilnej</t>
  </si>
  <si>
    <t>opłaty z tytułu zakupu usług telekomunikacyjnych telefonii stacjonarnej</t>
  </si>
  <si>
    <t>zakup materiałów papierniczych do sprzętu drukarskiego i urządzeń kserograficznych</t>
  </si>
  <si>
    <t>Wynagrodzenia</t>
  </si>
  <si>
    <t>Pochodne od     wynagrodzeń</t>
  </si>
  <si>
    <t>Domy pomocy społecznej</t>
  </si>
  <si>
    <t>Plan finansowy wydatków Gminnego Osrodka Pomocy Społecznej na rok 2007</t>
  </si>
  <si>
    <t>Wójt</t>
  </si>
  <si>
    <t xml:space="preserve">Czesław Marian Zalewski </t>
  </si>
  <si>
    <t xml:space="preserve">Zał.  Nr 2b                                     do Zarządzenia  Nr 16/07 Wójta Gminy Sterdyń z dn.16.01.2007r.                       </t>
  </si>
  <si>
    <t>odpisy na zakładowy fundusz św.  socjalnych</t>
  </si>
  <si>
    <t>zakup usług przez jednostki samorządu terytorialnego od innych jedn. sam. teryt.</t>
  </si>
  <si>
    <t>Świadczenia rodzinne oraz składki na ubezp. emeryt. i rentowe z ubezp. społ.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</si>
</sst>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MS Sans Serif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9" fontId="7" fillId="0" borderId="2" xfId="0" applyNumberFormat="1" applyFont="1" applyFill="1" applyBorder="1" applyAlignment="1" applyProtection="1">
      <alignment horizontal="center" vertical="top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  <protection/>
    </xf>
    <xf numFmtId="0" fontId="13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/>
    </xf>
    <xf numFmtId="0" fontId="4" fillId="2" borderId="3" xfId="0" applyNumberFormat="1" applyFont="1" applyFill="1" applyBorder="1" applyAlignment="1" applyProtection="1">
      <alignment horizontal="center" wrapText="1"/>
      <protection/>
    </xf>
    <xf numFmtId="0" fontId="4" fillId="2" borderId="3" xfId="0" applyNumberFormat="1" applyFont="1" applyFill="1" applyBorder="1" applyAlignment="1" applyProtection="1">
      <alignment/>
      <protection/>
    </xf>
    <xf numFmtId="4" fontId="5" fillId="0" borderId="6" xfId="0" applyNumberFormat="1" applyFont="1" applyFill="1" applyBorder="1" applyAlignment="1" applyProtection="1">
      <alignment vertical="top" wrapText="1"/>
      <protection/>
    </xf>
    <xf numFmtId="4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 applyProtection="1">
      <alignment horizontal="center" vertical="center" wrapText="1"/>
      <protection/>
    </xf>
    <xf numFmtId="0" fontId="13" fillId="2" borderId="14" xfId="0" applyNumberFormat="1" applyFont="1" applyFill="1" applyBorder="1" applyAlignment="1" applyProtection="1">
      <alignment horizontal="center" vertical="center" wrapText="1"/>
      <protection/>
    </xf>
    <xf numFmtId="0" fontId="13" fillId="2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1"/>
  <sheetViews>
    <sheetView tabSelected="1" workbookViewId="0" topLeftCell="A35">
      <selection activeCell="E40" sqref="E40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5.7109375" style="1" customWidth="1"/>
    <col min="7" max="7" width="13.00390625" style="1" customWidth="1"/>
    <col min="8" max="8" width="11.421875" style="1" customWidth="1"/>
    <col min="9" max="10" width="10.00390625" style="1" customWidth="1"/>
    <col min="11" max="11" width="11.421875" style="1" customWidth="1"/>
    <col min="12" max="16384" width="10.00390625" style="1" customWidth="1"/>
  </cols>
  <sheetData>
    <row r="1" spans="5:11" ht="67.5" customHeight="1">
      <c r="E1" s="5"/>
      <c r="F1" s="5"/>
      <c r="J1" s="51" t="s">
        <v>38</v>
      </c>
      <c r="K1" s="52"/>
    </row>
    <row r="2" ht="12.75">
      <c r="B2" s="2"/>
    </row>
    <row r="3" ht="39.75" customHeight="1">
      <c r="D3" s="41" t="s">
        <v>35</v>
      </c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42" t="s">
        <v>0</v>
      </c>
      <c r="B5" s="49" t="s">
        <v>1</v>
      </c>
      <c r="C5" s="47" t="s">
        <v>2</v>
      </c>
      <c r="D5" s="44" t="s">
        <v>3</v>
      </c>
      <c r="E5" s="53" t="s">
        <v>25</v>
      </c>
      <c r="F5" s="59" t="s">
        <v>23</v>
      </c>
      <c r="G5" s="60"/>
      <c r="H5" s="60"/>
      <c r="I5" s="60"/>
      <c r="J5" s="60"/>
      <c r="K5" s="61"/>
    </row>
    <row r="6" spans="1:11" ht="12.75">
      <c r="A6" s="43"/>
      <c r="B6" s="50"/>
      <c r="C6" s="48"/>
      <c r="D6" s="45"/>
      <c r="E6" s="54"/>
      <c r="F6" s="62" t="s">
        <v>27</v>
      </c>
      <c r="G6" s="56" t="s">
        <v>24</v>
      </c>
      <c r="H6" s="57"/>
      <c r="I6" s="57"/>
      <c r="J6" s="58"/>
      <c r="K6" s="63" t="s">
        <v>26</v>
      </c>
    </row>
    <row r="7" spans="1:11" ht="33.75">
      <c r="A7" s="43"/>
      <c r="B7" s="50"/>
      <c r="C7" s="48"/>
      <c r="D7" s="46"/>
      <c r="E7" s="55"/>
      <c r="F7" s="55"/>
      <c r="G7" s="34" t="s">
        <v>32</v>
      </c>
      <c r="H7" s="34" t="s">
        <v>33</v>
      </c>
      <c r="I7" s="34" t="s">
        <v>21</v>
      </c>
      <c r="J7" s="35" t="s">
        <v>22</v>
      </c>
      <c r="K7" s="64"/>
    </row>
    <row r="8" spans="1:11" ht="11.25" customHeight="1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6">
        <v>6</v>
      </c>
      <c r="G8" s="37">
        <v>7</v>
      </c>
      <c r="H8" s="37">
        <v>8</v>
      </c>
      <c r="I8" s="37">
        <v>9</v>
      </c>
      <c r="J8" s="37">
        <v>10</v>
      </c>
      <c r="K8" s="38">
        <v>11</v>
      </c>
    </row>
    <row r="9" spans="1:12" ht="15">
      <c r="A9" s="28">
        <v>852</v>
      </c>
      <c r="B9" s="28"/>
      <c r="C9" s="25"/>
      <c r="D9" s="26" t="s">
        <v>19</v>
      </c>
      <c r="E9" s="23">
        <f aca="true" t="shared" si="0" ref="E9:K9">SUM(E10,E23,E28,E25,E12,E43)</f>
        <v>1478910</v>
      </c>
      <c r="F9" s="23">
        <f t="shared" si="0"/>
        <v>1478910</v>
      </c>
      <c r="G9" s="23">
        <f t="shared" si="0"/>
        <v>177719</v>
      </c>
      <c r="H9" s="23">
        <f t="shared" si="0"/>
        <v>37675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10"/>
    </row>
    <row r="10" spans="1:84" ht="12.75">
      <c r="A10" s="28"/>
      <c r="B10" s="18">
        <v>85202</v>
      </c>
      <c r="C10" s="21"/>
      <c r="D10" s="19" t="s">
        <v>34</v>
      </c>
      <c r="E10" s="20">
        <f>SUM(E11)</f>
        <v>12000</v>
      </c>
      <c r="F10" s="20">
        <f aca="true" t="shared" si="1" ref="F10:K10">SUM(F11)</f>
        <v>12000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39">
        <f t="shared" si="1"/>
        <v>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</row>
    <row r="11" spans="1:12" ht="25.5">
      <c r="A11" s="28"/>
      <c r="B11" s="18"/>
      <c r="C11" s="21">
        <v>4330</v>
      </c>
      <c r="D11" s="24" t="s">
        <v>40</v>
      </c>
      <c r="E11" s="22">
        <v>12000</v>
      </c>
      <c r="F11" s="22">
        <v>12000</v>
      </c>
      <c r="G11" s="29"/>
      <c r="H11" s="29"/>
      <c r="I11" s="29"/>
      <c r="J11" s="29"/>
      <c r="K11" s="29"/>
      <c r="L11" s="10"/>
    </row>
    <row r="12" spans="1:12" ht="25.5">
      <c r="A12" s="28"/>
      <c r="B12" s="8">
        <v>85212</v>
      </c>
      <c r="C12" s="30"/>
      <c r="D12" s="19" t="s">
        <v>41</v>
      </c>
      <c r="E12" s="23">
        <f>SUM(E13:E22)</f>
        <v>1200000</v>
      </c>
      <c r="F12" s="23">
        <f aca="true" t="shared" si="2" ref="F12:K12">SUM(F13:F22)</f>
        <v>1200000</v>
      </c>
      <c r="G12" s="23">
        <f t="shared" si="2"/>
        <v>20892</v>
      </c>
      <c r="H12" s="23">
        <f t="shared" si="2"/>
        <v>7564</v>
      </c>
      <c r="I12" s="23">
        <f t="shared" si="2"/>
        <v>0</v>
      </c>
      <c r="J12" s="23">
        <f t="shared" si="2"/>
        <v>0</v>
      </c>
      <c r="K12" s="23">
        <f t="shared" si="2"/>
        <v>0</v>
      </c>
      <c r="L12" s="10"/>
    </row>
    <row r="13" spans="1:12" ht="15">
      <c r="A13" s="28"/>
      <c r="B13" s="28"/>
      <c r="C13" s="21">
        <v>3110</v>
      </c>
      <c r="D13" s="24" t="s">
        <v>16</v>
      </c>
      <c r="E13" s="22">
        <v>1160722</v>
      </c>
      <c r="F13" s="22">
        <v>1160722</v>
      </c>
      <c r="G13" s="29"/>
      <c r="H13" s="29"/>
      <c r="I13" s="29"/>
      <c r="J13" s="29"/>
      <c r="K13" s="29"/>
      <c r="L13" s="10"/>
    </row>
    <row r="14" spans="1:12" ht="15">
      <c r="A14" s="28"/>
      <c r="B14" s="28"/>
      <c r="C14" s="21">
        <v>4010</v>
      </c>
      <c r="D14" s="24" t="s">
        <v>9</v>
      </c>
      <c r="E14" s="22">
        <v>19296</v>
      </c>
      <c r="F14" s="22">
        <v>19296</v>
      </c>
      <c r="G14" s="22">
        <v>19296</v>
      </c>
      <c r="H14" s="29"/>
      <c r="I14" s="29"/>
      <c r="J14" s="29"/>
      <c r="K14" s="29"/>
      <c r="L14" s="10"/>
    </row>
    <row r="15" spans="1:12" ht="15">
      <c r="A15" s="28"/>
      <c r="B15" s="28"/>
      <c r="C15" s="21">
        <v>4040</v>
      </c>
      <c r="D15" s="24" t="s">
        <v>10</v>
      </c>
      <c r="E15" s="22">
        <v>1596</v>
      </c>
      <c r="F15" s="22">
        <v>1596</v>
      </c>
      <c r="G15" s="22">
        <v>1596</v>
      </c>
      <c r="H15" s="29"/>
      <c r="I15" s="29"/>
      <c r="J15" s="29"/>
      <c r="K15" s="29"/>
      <c r="L15" s="10"/>
    </row>
    <row r="16" spans="1:12" ht="15">
      <c r="A16" s="28"/>
      <c r="B16" s="28"/>
      <c r="C16" s="21">
        <v>4110</v>
      </c>
      <c r="D16" s="24" t="s">
        <v>11</v>
      </c>
      <c r="E16" s="22">
        <v>7052</v>
      </c>
      <c r="F16" s="22">
        <v>7052</v>
      </c>
      <c r="G16" s="29"/>
      <c r="H16" s="22">
        <v>7052</v>
      </c>
      <c r="I16" s="29"/>
      <c r="J16" s="29"/>
      <c r="K16" s="29"/>
      <c r="L16" s="10"/>
    </row>
    <row r="17" spans="1:12" ht="15">
      <c r="A17" s="28"/>
      <c r="B17" s="28"/>
      <c r="C17" s="21">
        <v>4120</v>
      </c>
      <c r="D17" s="24" t="s">
        <v>12</v>
      </c>
      <c r="E17" s="22">
        <v>512</v>
      </c>
      <c r="F17" s="22">
        <v>512</v>
      </c>
      <c r="G17" s="29"/>
      <c r="H17" s="22">
        <v>512</v>
      </c>
      <c r="I17" s="29"/>
      <c r="J17" s="29"/>
      <c r="K17" s="29"/>
      <c r="L17" s="10"/>
    </row>
    <row r="18" spans="1:12" ht="15">
      <c r="A18" s="28"/>
      <c r="B18" s="28"/>
      <c r="C18" s="21">
        <v>4210</v>
      </c>
      <c r="D18" s="24" t="s">
        <v>6</v>
      </c>
      <c r="E18" s="22">
        <v>4322</v>
      </c>
      <c r="F18" s="22">
        <v>4322</v>
      </c>
      <c r="G18" s="29"/>
      <c r="H18" s="29"/>
      <c r="I18" s="29"/>
      <c r="J18" s="29"/>
      <c r="K18" s="29"/>
      <c r="L18" s="10"/>
    </row>
    <row r="19" spans="1:12" ht="15">
      <c r="A19" s="28"/>
      <c r="B19" s="28"/>
      <c r="C19" s="21">
        <v>4300</v>
      </c>
      <c r="D19" s="24" t="s">
        <v>7</v>
      </c>
      <c r="E19" s="22">
        <v>2500</v>
      </c>
      <c r="F19" s="22">
        <v>2500</v>
      </c>
      <c r="G19" s="29"/>
      <c r="H19" s="29"/>
      <c r="I19" s="29"/>
      <c r="J19" s="29"/>
      <c r="K19" s="29"/>
      <c r="L19" s="10"/>
    </row>
    <row r="20" spans="1:12" ht="25.5">
      <c r="A20" s="28"/>
      <c r="B20" s="28"/>
      <c r="C20" s="21">
        <v>4370</v>
      </c>
      <c r="D20" s="27" t="s">
        <v>30</v>
      </c>
      <c r="E20" s="22">
        <v>500</v>
      </c>
      <c r="F20" s="22">
        <v>500</v>
      </c>
      <c r="G20" s="29"/>
      <c r="H20" s="29"/>
      <c r="I20" s="29"/>
      <c r="J20" s="29"/>
      <c r="K20" s="29"/>
      <c r="L20" s="10"/>
    </row>
    <row r="21" spans="1:12" ht="25.5">
      <c r="A21" s="28"/>
      <c r="B21" s="28"/>
      <c r="C21" s="21">
        <v>4700</v>
      </c>
      <c r="D21" s="24" t="s">
        <v>29</v>
      </c>
      <c r="E21" s="22">
        <v>500</v>
      </c>
      <c r="F21" s="22">
        <v>500</v>
      </c>
      <c r="G21" s="29"/>
      <c r="H21" s="29"/>
      <c r="I21" s="29"/>
      <c r="J21" s="29"/>
      <c r="K21" s="29"/>
      <c r="L21" s="10"/>
    </row>
    <row r="22" spans="1:12" ht="25.5">
      <c r="A22" s="28"/>
      <c r="B22" s="28"/>
      <c r="C22" s="21">
        <v>4740</v>
      </c>
      <c r="D22" s="24" t="s">
        <v>31</v>
      </c>
      <c r="E22" s="22">
        <v>3000</v>
      </c>
      <c r="F22" s="22">
        <v>3000</v>
      </c>
      <c r="G22" s="29"/>
      <c r="H22" s="29"/>
      <c r="I22" s="29"/>
      <c r="J22" s="29"/>
      <c r="K22" s="29"/>
      <c r="L22" s="10"/>
    </row>
    <row r="23" spans="1:12" ht="51">
      <c r="A23" s="14"/>
      <c r="B23" s="16">
        <v>85213</v>
      </c>
      <c r="C23" s="18"/>
      <c r="D23" s="19" t="s">
        <v>18</v>
      </c>
      <c r="E23" s="20">
        <f>E24</f>
        <v>1000</v>
      </c>
      <c r="F23" s="20">
        <f aca="true" t="shared" si="3" ref="F23:K23">F24</f>
        <v>1000</v>
      </c>
      <c r="G23" s="20">
        <f t="shared" si="3"/>
        <v>0</v>
      </c>
      <c r="H23" s="20">
        <f t="shared" si="3"/>
        <v>0</v>
      </c>
      <c r="I23" s="20">
        <f t="shared" si="3"/>
        <v>0</v>
      </c>
      <c r="J23" s="20">
        <f t="shared" si="3"/>
        <v>0</v>
      </c>
      <c r="K23" s="20">
        <f t="shared" si="3"/>
        <v>0</v>
      </c>
      <c r="L23" s="10"/>
    </row>
    <row r="24" spans="1:12" ht="15">
      <c r="A24" s="14"/>
      <c r="B24" s="9"/>
      <c r="C24" s="21">
        <v>4130</v>
      </c>
      <c r="D24" s="24" t="s">
        <v>15</v>
      </c>
      <c r="E24" s="22">
        <v>1000</v>
      </c>
      <c r="F24" s="22">
        <v>1000</v>
      </c>
      <c r="G24" s="29"/>
      <c r="H24" s="29"/>
      <c r="I24" s="29"/>
      <c r="J24" s="29"/>
      <c r="K24" s="29"/>
      <c r="L24" s="10"/>
    </row>
    <row r="25" spans="1:12" ht="25.5">
      <c r="A25" s="9"/>
      <c r="B25" s="16">
        <v>85214</v>
      </c>
      <c r="C25" s="18"/>
      <c r="D25" s="19" t="s">
        <v>20</v>
      </c>
      <c r="E25" s="20">
        <f aca="true" t="shared" si="4" ref="E25:K25">SUM(E26:E27)</f>
        <v>38000</v>
      </c>
      <c r="F25" s="20">
        <f t="shared" si="4"/>
        <v>38000</v>
      </c>
      <c r="G25" s="20">
        <f t="shared" si="4"/>
        <v>0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0">
        <f t="shared" si="4"/>
        <v>0</v>
      </c>
      <c r="L25" s="10"/>
    </row>
    <row r="26" spans="1:12" ht="15">
      <c r="A26" s="9"/>
      <c r="B26" s="9"/>
      <c r="C26" s="21">
        <v>3110</v>
      </c>
      <c r="D26" s="24" t="s">
        <v>16</v>
      </c>
      <c r="E26" s="22">
        <v>35000</v>
      </c>
      <c r="F26" s="22">
        <v>35000</v>
      </c>
      <c r="G26" s="29"/>
      <c r="H26" s="29"/>
      <c r="I26" s="29"/>
      <c r="J26" s="29"/>
      <c r="K26" s="29"/>
      <c r="L26" s="10"/>
    </row>
    <row r="27" spans="1:12" ht="15">
      <c r="A27" s="15"/>
      <c r="B27" s="15"/>
      <c r="C27" s="21">
        <v>4300</v>
      </c>
      <c r="D27" s="24" t="s">
        <v>7</v>
      </c>
      <c r="E27" s="22">
        <v>3000</v>
      </c>
      <c r="F27" s="22">
        <v>3000</v>
      </c>
      <c r="G27" s="29"/>
      <c r="H27" s="29"/>
      <c r="I27" s="29"/>
      <c r="J27" s="29"/>
      <c r="K27" s="29"/>
      <c r="L27" s="10"/>
    </row>
    <row r="28" spans="1:12" ht="15">
      <c r="A28" s="9"/>
      <c r="B28" s="16">
        <v>85219</v>
      </c>
      <c r="C28" s="18"/>
      <c r="D28" s="19" t="s">
        <v>17</v>
      </c>
      <c r="E28" s="20">
        <f>SUM(E29:E42)</f>
        <v>204410</v>
      </c>
      <c r="F28" s="20">
        <f aca="true" t="shared" si="5" ref="F28:K28">SUM(F29:F42)</f>
        <v>204410</v>
      </c>
      <c r="G28" s="20">
        <f t="shared" si="5"/>
        <v>156827</v>
      </c>
      <c r="H28" s="20">
        <f t="shared" si="5"/>
        <v>30111</v>
      </c>
      <c r="I28" s="20">
        <f t="shared" si="5"/>
        <v>0</v>
      </c>
      <c r="J28" s="20">
        <f t="shared" si="5"/>
        <v>0</v>
      </c>
      <c r="K28" s="20">
        <f t="shared" si="5"/>
        <v>0</v>
      </c>
      <c r="L28" s="10"/>
    </row>
    <row r="29" spans="1:12" ht="15">
      <c r="A29" s="9"/>
      <c r="B29" s="9"/>
      <c r="C29" s="21">
        <v>4010</v>
      </c>
      <c r="D29" s="24" t="s">
        <v>9</v>
      </c>
      <c r="E29" s="22">
        <v>145730</v>
      </c>
      <c r="F29" s="22">
        <v>145730</v>
      </c>
      <c r="G29" s="22">
        <v>145730</v>
      </c>
      <c r="H29" s="29"/>
      <c r="I29" s="29"/>
      <c r="J29" s="29"/>
      <c r="K29" s="29"/>
      <c r="L29" s="10"/>
    </row>
    <row r="30" spans="1:12" ht="15">
      <c r="A30" s="9"/>
      <c r="B30" s="9"/>
      <c r="C30" s="21">
        <v>4040</v>
      </c>
      <c r="D30" s="24" t="s">
        <v>10</v>
      </c>
      <c r="E30" s="22">
        <v>11097</v>
      </c>
      <c r="F30" s="22">
        <v>11097</v>
      </c>
      <c r="G30" s="22">
        <v>11097</v>
      </c>
      <c r="H30" s="29"/>
      <c r="I30" s="29"/>
      <c r="J30" s="29"/>
      <c r="K30" s="29"/>
      <c r="L30" s="10"/>
    </row>
    <row r="31" spans="1:12" ht="15">
      <c r="A31" s="9"/>
      <c r="B31" s="9"/>
      <c r="C31" s="21">
        <v>4110</v>
      </c>
      <c r="D31" s="24" t="s">
        <v>11</v>
      </c>
      <c r="E31" s="22">
        <v>26514</v>
      </c>
      <c r="F31" s="22">
        <v>26514</v>
      </c>
      <c r="G31" s="29"/>
      <c r="H31" s="22">
        <v>26514</v>
      </c>
      <c r="I31" s="29"/>
      <c r="J31" s="29"/>
      <c r="K31" s="29"/>
      <c r="L31" s="10"/>
    </row>
    <row r="32" spans="1:12" ht="15">
      <c r="A32" s="9"/>
      <c r="B32" s="9"/>
      <c r="C32" s="21">
        <v>4120</v>
      </c>
      <c r="D32" s="24" t="s">
        <v>12</v>
      </c>
      <c r="E32" s="22">
        <v>3597</v>
      </c>
      <c r="F32" s="22">
        <v>3597</v>
      </c>
      <c r="G32" s="29"/>
      <c r="H32" s="22">
        <v>3597</v>
      </c>
      <c r="I32" s="29"/>
      <c r="J32" s="29"/>
      <c r="K32" s="29"/>
      <c r="L32" s="10"/>
    </row>
    <row r="33" spans="1:12" ht="15">
      <c r="A33" s="9"/>
      <c r="B33" s="9"/>
      <c r="C33" s="21">
        <v>4210</v>
      </c>
      <c r="D33" s="24" t="s">
        <v>6</v>
      </c>
      <c r="E33" s="22">
        <v>1701</v>
      </c>
      <c r="F33" s="22">
        <v>1701</v>
      </c>
      <c r="G33" s="29"/>
      <c r="H33" s="29"/>
      <c r="I33" s="29"/>
      <c r="J33" s="29"/>
      <c r="K33" s="29"/>
      <c r="L33" s="10"/>
    </row>
    <row r="34" spans="1:12" ht="15">
      <c r="A34" s="9"/>
      <c r="B34" s="9"/>
      <c r="C34" s="21">
        <v>4270</v>
      </c>
      <c r="D34" s="24" t="s">
        <v>8</v>
      </c>
      <c r="E34" s="22">
        <v>500</v>
      </c>
      <c r="F34" s="22">
        <v>500</v>
      </c>
      <c r="G34" s="29"/>
      <c r="H34" s="29"/>
      <c r="I34" s="29"/>
      <c r="J34" s="29"/>
      <c r="K34" s="29"/>
      <c r="L34" s="10"/>
    </row>
    <row r="35" spans="1:12" ht="15">
      <c r="A35" s="9"/>
      <c r="B35" s="9"/>
      <c r="C35" s="21">
        <v>4300</v>
      </c>
      <c r="D35" s="24" t="s">
        <v>7</v>
      </c>
      <c r="E35" s="22">
        <v>3140</v>
      </c>
      <c r="F35" s="22">
        <v>3140</v>
      </c>
      <c r="G35" s="29"/>
      <c r="H35" s="29"/>
      <c r="I35" s="29"/>
      <c r="J35" s="29"/>
      <c r="K35" s="29"/>
      <c r="L35" s="10"/>
    </row>
    <row r="36" spans="1:12" ht="25.5">
      <c r="A36" s="9"/>
      <c r="B36" s="9"/>
      <c r="C36" s="21">
        <v>4370</v>
      </c>
      <c r="D36" s="27" t="s">
        <v>30</v>
      </c>
      <c r="E36" s="22">
        <v>2160</v>
      </c>
      <c r="F36" s="22">
        <v>2160</v>
      </c>
      <c r="G36" s="29"/>
      <c r="H36" s="29"/>
      <c r="I36" s="29"/>
      <c r="J36" s="29"/>
      <c r="K36" s="29"/>
      <c r="L36" s="10"/>
    </row>
    <row r="37" spans="1:12" ht="15">
      <c r="A37" s="9"/>
      <c r="B37" s="9"/>
      <c r="C37" s="21">
        <v>4410</v>
      </c>
      <c r="D37" s="24" t="s">
        <v>14</v>
      </c>
      <c r="E37" s="22">
        <v>2300</v>
      </c>
      <c r="F37" s="22">
        <v>2300</v>
      </c>
      <c r="G37" s="29"/>
      <c r="H37" s="29"/>
      <c r="I37" s="29"/>
      <c r="J37" s="29"/>
      <c r="K37" s="29"/>
      <c r="L37" s="10"/>
    </row>
    <row r="38" spans="1:12" ht="15">
      <c r="A38" s="9"/>
      <c r="B38" s="9"/>
      <c r="C38" s="21">
        <v>4430</v>
      </c>
      <c r="D38" s="24" t="s">
        <v>13</v>
      </c>
      <c r="E38" s="22">
        <v>400</v>
      </c>
      <c r="F38" s="22">
        <v>400</v>
      </c>
      <c r="G38" s="29"/>
      <c r="H38" s="29"/>
      <c r="I38" s="29"/>
      <c r="J38" s="29"/>
      <c r="K38" s="29"/>
      <c r="L38" s="10"/>
    </row>
    <row r="39" spans="1:12" ht="15">
      <c r="A39" s="9"/>
      <c r="B39" s="9"/>
      <c r="C39" s="21">
        <v>4440</v>
      </c>
      <c r="D39" s="24" t="s">
        <v>39</v>
      </c>
      <c r="E39" s="22">
        <v>4815</v>
      </c>
      <c r="F39" s="22">
        <v>4815</v>
      </c>
      <c r="G39" s="29"/>
      <c r="H39" s="29"/>
      <c r="I39" s="29"/>
      <c r="J39" s="29"/>
      <c r="K39" s="29"/>
      <c r="L39" s="10"/>
    </row>
    <row r="40" spans="1:12" ht="25.5">
      <c r="A40" s="9"/>
      <c r="B40" s="9"/>
      <c r="C40" s="21">
        <v>4700</v>
      </c>
      <c r="D40" s="24" t="s">
        <v>29</v>
      </c>
      <c r="E40" s="22">
        <v>700</v>
      </c>
      <c r="F40" s="22">
        <v>700</v>
      </c>
      <c r="G40" s="29"/>
      <c r="H40" s="29"/>
      <c r="I40" s="29"/>
      <c r="J40" s="29"/>
      <c r="K40" s="29"/>
      <c r="L40" s="10"/>
    </row>
    <row r="41" spans="1:12" ht="25.5">
      <c r="A41" s="9"/>
      <c r="B41" s="9"/>
      <c r="C41" s="21">
        <v>4740</v>
      </c>
      <c r="D41" s="24" t="s">
        <v>31</v>
      </c>
      <c r="E41" s="22">
        <v>1256</v>
      </c>
      <c r="F41" s="22">
        <v>1256</v>
      </c>
      <c r="G41" s="29"/>
      <c r="H41" s="29"/>
      <c r="I41" s="29"/>
      <c r="J41" s="29"/>
      <c r="K41" s="29"/>
      <c r="L41" s="10"/>
    </row>
    <row r="42" spans="1:12" ht="25.5">
      <c r="A42" s="9"/>
      <c r="B42" s="9"/>
      <c r="C42" s="21">
        <v>4750</v>
      </c>
      <c r="D42" s="24" t="s">
        <v>28</v>
      </c>
      <c r="E42" s="22">
        <v>500</v>
      </c>
      <c r="F42" s="22">
        <v>500</v>
      </c>
      <c r="G42" s="29"/>
      <c r="H42" s="29"/>
      <c r="I42" s="29"/>
      <c r="J42" s="29"/>
      <c r="K42" s="29"/>
      <c r="L42" s="10"/>
    </row>
    <row r="43" spans="1:12" ht="15">
      <c r="A43" s="9"/>
      <c r="B43" s="16">
        <v>85295</v>
      </c>
      <c r="C43" s="18"/>
      <c r="D43" s="19" t="s">
        <v>5</v>
      </c>
      <c r="E43" s="20">
        <f aca="true" t="shared" si="6" ref="E43:K43">SUM(E44:E44)</f>
        <v>23500</v>
      </c>
      <c r="F43" s="20">
        <f t="shared" si="6"/>
        <v>23500</v>
      </c>
      <c r="G43" s="20">
        <f t="shared" si="6"/>
        <v>0</v>
      </c>
      <c r="H43" s="20">
        <f t="shared" si="6"/>
        <v>0</v>
      </c>
      <c r="I43" s="20">
        <f t="shared" si="6"/>
        <v>0</v>
      </c>
      <c r="J43" s="20">
        <f t="shared" si="6"/>
        <v>0</v>
      </c>
      <c r="K43" s="20">
        <f t="shared" si="6"/>
        <v>0</v>
      </c>
      <c r="L43" s="10"/>
    </row>
    <row r="44" spans="1:12" ht="15">
      <c r="A44" s="9"/>
      <c r="B44" s="9"/>
      <c r="C44" s="21">
        <v>3110</v>
      </c>
      <c r="D44" s="24" t="s">
        <v>16</v>
      </c>
      <c r="E44" s="22">
        <v>23500</v>
      </c>
      <c r="F44" s="22">
        <v>23500</v>
      </c>
      <c r="G44" s="29"/>
      <c r="H44" s="29"/>
      <c r="I44" s="29"/>
      <c r="J44" s="29"/>
      <c r="K44" s="29"/>
      <c r="L44" s="10"/>
    </row>
    <row r="45" spans="1:12" ht="15.75">
      <c r="A45" s="4"/>
      <c r="B45" s="4"/>
      <c r="C45" s="11"/>
      <c r="D45" s="12" t="s">
        <v>4</v>
      </c>
      <c r="E45" s="31">
        <v>1478910</v>
      </c>
      <c r="F45" s="31">
        <v>1478910</v>
      </c>
      <c r="G45" s="31">
        <v>177719</v>
      </c>
      <c r="H45" s="31">
        <v>37675</v>
      </c>
      <c r="I45" s="31">
        <v>0</v>
      </c>
      <c r="J45" s="31">
        <v>0</v>
      </c>
      <c r="K45" s="31">
        <v>0</v>
      </c>
      <c r="L45" s="10"/>
    </row>
    <row r="46" spans="1:12" ht="15">
      <c r="A46" s="3"/>
      <c r="B46" s="3"/>
      <c r="C46" s="13"/>
      <c r="D46" s="13"/>
      <c r="E46" s="13"/>
      <c r="F46" s="13"/>
      <c r="G46" s="10"/>
      <c r="H46" s="10"/>
      <c r="I46" s="10"/>
      <c r="J46" s="10"/>
      <c r="K46" s="10"/>
      <c r="L46" s="10"/>
    </row>
    <row r="47" spans="1:10" ht="12.75">
      <c r="A47" s="3"/>
      <c r="B47" s="3"/>
      <c r="C47" s="3"/>
      <c r="D47" s="3"/>
      <c r="E47" s="3"/>
      <c r="F47" s="3"/>
      <c r="J47" s="7" t="s">
        <v>36</v>
      </c>
    </row>
    <row r="48" spans="1:10" ht="12.75">
      <c r="A48" s="3"/>
      <c r="B48" s="3"/>
      <c r="C48" s="3"/>
      <c r="D48" s="3"/>
      <c r="E48" s="3"/>
      <c r="F48" s="3"/>
      <c r="J48" s="7"/>
    </row>
    <row r="49" spans="1:10" ht="12.75">
      <c r="A49" s="3"/>
      <c r="B49" s="3"/>
      <c r="C49" s="3"/>
      <c r="D49" s="3"/>
      <c r="E49" s="3"/>
      <c r="F49" s="3"/>
      <c r="J49" s="7"/>
    </row>
    <row r="50" spans="1:6" ht="12.75">
      <c r="A50" s="3"/>
      <c r="B50" s="7"/>
      <c r="C50" s="3"/>
      <c r="E50" s="7"/>
      <c r="F50" s="7"/>
    </row>
    <row r="51" spans="1:10" ht="12.75">
      <c r="A51" s="3"/>
      <c r="B51" s="6"/>
      <c r="C51" s="3"/>
      <c r="E51" s="6"/>
      <c r="F51" s="6"/>
      <c r="J51" s="7" t="s">
        <v>37</v>
      </c>
    </row>
    <row r="52" spans="1:6" ht="12.75">
      <c r="A52" s="3"/>
      <c r="B52" s="6"/>
      <c r="C52" s="3"/>
      <c r="E52" s="6"/>
      <c r="F52" s="6"/>
    </row>
    <row r="53" spans="1:6" ht="12.75">
      <c r="A53" s="3"/>
      <c r="B53" s="7"/>
      <c r="C53" s="3"/>
      <c r="E53" s="7"/>
      <c r="F53" s="7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</sheetData>
  <mergeCells count="10">
    <mergeCell ref="J1:K1"/>
    <mergeCell ref="E5:E7"/>
    <mergeCell ref="G6:J6"/>
    <mergeCell ref="F5:K5"/>
    <mergeCell ref="F6:F7"/>
    <mergeCell ref="K6:K7"/>
    <mergeCell ref="A5:A7"/>
    <mergeCell ref="D5:D7"/>
    <mergeCell ref="C5:C7"/>
    <mergeCell ref="B5:B7"/>
  </mergeCells>
  <printOptions/>
  <pageMargins left="1.3779527559055118" right="0.1968503937007874" top="0.984251968503937" bottom="0.8267716535433072" header="0" footer="0"/>
  <pageSetup firstPageNumber="14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ADMIN</cp:lastModifiedBy>
  <cp:lastPrinted>2007-01-17T10:09:02Z</cp:lastPrinted>
  <dcterms:created xsi:type="dcterms:W3CDTF">2004-02-02T11:30:20Z</dcterms:created>
  <dcterms:modified xsi:type="dcterms:W3CDTF">2007-01-17T10:16:23Z</dcterms:modified>
  <cp:category/>
  <cp:version/>
  <cp:contentType/>
  <cp:contentStatus/>
</cp:coreProperties>
</file>