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ogół'!$6:$6</definedName>
  </definedNames>
  <calcPr fullCalcOnLoad="1"/>
</workbook>
</file>

<file path=xl/sharedStrings.xml><?xml version="1.0" encoding="utf-8"?>
<sst xmlns="http://schemas.openxmlformats.org/spreadsheetml/2006/main" count="56" uniqueCount="41">
  <si>
    <t>PLAN  WYDATKÓW</t>
  </si>
  <si>
    <t>Dział</t>
  </si>
  <si>
    <t>Rozdział</t>
  </si>
  <si>
    <t>§</t>
  </si>
  <si>
    <t>Nazwa działu, rozdziału, paragrafu</t>
  </si>
  <si>
    <t>Razem</t>
  </si>
  <si>
    <t>kwota</t>
  </si>
  <si>
    <t>wydatki inwestycyjne jednostek budżetowych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</si>
  <si>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</si>
  <si>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</si>
  <si>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</si>
  <si>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</si>
  <si>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</si>
  <si>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BEZPIECZEŃSTWO  PUBLICZNE  I  OCHRONA  PRZECIWPOŻAROWA</t>
  </si>
  <si>
    <t>Ochotnicze straże pożarne</t>
  </si>
  <si>
    <t>OŚWIATA   I   WYCHOWANIE</t>
  </si>
  <si>
    <t>Szkoły podstawowe</t>
  </si>
  <si>
    <t>EDUKACYJNA  OPIEKA  WYCHOWAWCZA</t>
  </si>
  <si>
    <t>GOSPODARKA  KOMUNALNA  I  OCHRONA  ŚRODOWISKA</t>
  </si>
  <si>
    <t>Oświetlenie ulic, placów i dróg</t>
  </si>
  <si>
    <t>KULTURA  I  OCHRONA  DZIEDZICTWA  NARODOWEGO</t>
  </si>
  <si>
    <t>Domy i ośrodki kultury, świetlice i kluby</t>
  </si>
  <si>
    <t>dotacja podmiotowa z budżetu dla samorządowej instytucji kultury</t>
  </si>
  <si>
    <t xml:space="preserve">budżetu  gminy  Sterdyń                                                                na rok 2006                                                                                 w układzie pełnej klasyfikacji budżetowej                                 </t>
  </si>
  <si>
    <t>wydatki na zakupy inwestycyjne jednostek budżetowych</t>
  </si>
  <si>
    <t>Pomoc materialna dla uczniów</t>
  </si>
  <si>
    <t>stypendia dla uczniów</t>
  </si>
  <si>
    <t>zakup usług remontowych</t>
  </si>
  <si>
    <t>ADMINISTRACJA  PUBLICZNA</t>
  </si>
  <si>
    <t>Urzędy gmin (miast i miast na prawach powiatu)</t>
  </si>
  <si>
    <t>OCHRONA ZDROWIA</t>
  </si>
  <si>
    <t>Drogi wewnętrzne</t>
  </si>
  <si>
    <t>Promocja jednostek samorządu terytorialnego</t>
  </si>
  <si>
    <t>inne formy pomocy dla uczniów</t>
  </si>
  <si>
    <t xml:space="preserve">Zał.  Nr 2                                     do Uchwały                                Nr XXIX/212/06            Rady Gminy                 w Sterdyni                               z dnia 29.03.06r.                              </t>
  </si>
  <si>
    <t>Komendy wojewódzkie Policji</t>
  </si>
  <si>
    <t>Lecznictwo ambulatoryjne</t>
  </si>
  <si>
    <t>Przewodniczący</t>
  </si>
  <si>
    <t>Rady Gminy</t>
  </si>
  <si>
    <t>Andrzej Pogorzelski</t>
  </si>
  <si>
    <t>wpłaty jednostek na fundusz celowy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</si>
</sst>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3" fontId="5" fillId="0" borderId="7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3" fontId="4" fillId="0" borderId="7" xfId="0" applyNumberFormat="1" applyFont="1" applyFill="1" applyBorder="1" applyAlignment="1" applyProtection="1">
      <alignment vertical="top" wrapText="1"/>
      <protection/>
    </xf>
    <xf numFmtId="168" fontId="4" fillId="0" borderId="5" xfId="0" applyNumberFormat="1" applyFont="1" applyFill="1" applyBorder="1" applyAlignment="1" applyProtection="1">
      <alignment horizontal="center" vertical="top" wrapText="1"/>
      <protection/>
    </xf>
    <xf numFmtId="169" fontId="5" fillId="0" borderId="5" xfId="0" applyNumberFormat="1" applyFont="1" applyFill="1" applyBorder="1" applyAlignment="1" applyProtection="1">
      <alignment horizontal="center" vertical="top" wrapText="1"/>
      <protection/>
    </xf>
    <xf numFmtId="168" fontId="10" fillId="0" borderId="5" xfId="0" applyNumberFormat="1" applyFont="1" applyFill="1" applyBorder="1" applyAlignment="1" applyProtection="1">
      <alignment horizontal="center" vertical="top" wrapText="1"/>
      <protection/>
    </xf>
    <xf numFmtId="169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6" xfId="0" applyNumberFormat="1" applyFont="1" applyFill="1" applyBorder="1" applyAlignment="1" applyProtection="1">
      <alignment vertical="top" wrapText="1"/>
      <protection/>
    </xf>
    <xf numFmtId="3" fontId="10" fillId="0" borderId="7" xfId="0" applyNumberFormat="1" applyFont="1" applyFill="1" applyBorder="1" applyAlignment="1" applyProtection="1">
      <alignment vertical="top" wrapText="1"/>
      <protection/>
    </xf>
    <xf numFmtId="169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3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10" fillId="0" borderId="5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horizontal="center" vertical="top"/>
      <protection/>
    </xf>
    <xf numFmtId="3" fontId="5" fillId="0" borderId="7" xfId="0" applyNumberFormat="1" applyFont="1" applyFill="1" applyBorder="1" applyAlignment="1" applyProtection="1">
      <alignment horizontal="right" vertical="top" wrapText="1"/>
      <protection/>
    </xf>
    <xf numFmtId="0" fontId="4" fillId="0" borderId="6" xfId="0" applyNumberFormat="1" applyFont="1" applyFill="1" applyBorder="1" applyAlignment="1" applyProtection="1">
      <alignment horizontal="left" vertical="top" wrapText="1"/>
      <protection/>
    </xf>
    <xf numFmtId="3" fontId="4" fillId="0" borderId="7" xfId="0" applyNumberFormat="1" applyFont="1" applyFill="1" applyBorder="1" applyAlignment="1" applyProtection="1">
      <alignment horizontal="right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vertical="top" wrapText="1"/>
      <protection/>
    </xf>
    <xf numFmtId="3" fontId="10" fillId="0" borderId="13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4">
      <selection activeCell="D23" sqref="D23"/>
    </sheetView>
  </sheetViews>
  <sheetFormatPr defaultColWidth="9.140625" defaultRowHeight="12.75"/>
  <cols>
    <col min="1" max="1" width="6.00390625" style="1" customWidth="1"/>
    <col min="2" max="2" width="10.00390625" style="1" customWidth="1"/>
    <col min="3" max="3" width="8.00390625" style="1" customWidth="1"/>
    <col min="4" max="4" width="44.00390625" style="1" customWidth="1"/>
    <col min="5" max="5" width="15.7109375" style="1" customWidth="1"/>
    <col min="6" max="16384" width="10.00390625" style="1" customWidth="1"/>
  </cols>
  <sheetData>
    <row r="1" ht="67.5">
      <c r="E1" s="10" t="s">
        <v>34</v>
      </c>
    </row>
    <row r="2" ht="12.75">
      <c r="B2" s="2"/>
    </row>
    <row r="3" ht="39.75" customHeight="1">
      <c r="D3" s="3" t="s">
        <v>0</v>
      </c>
    </row>
    <row r="4" ht="60" customHeight="1">
      <c r="D4" s="4" t="s">
        <v>23</v>
      </c>
    </row>
    <row r="5" ht="13.5" thickBot="1"/>
    <row r="6" spans="1:5" ht="30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6</v>
      </c>
    </row>
    <row r="7" spans="1:5" ht="15.75">
      <c r="A7" s="24">
        <v>600</v>
      </c>
      <c r="B7" s="25"/>
      <c r="C7" s="26"/>
      <c r="D7" s="27" t="s">
        <v>11</v>
      </c>
      <c r="E7" s="28">
        <f>SUM(E8,E13)</f>
        <v>208000</v>
      </c>
    </row>
    <row r="8" spans="1:5" ht="12.75">
      <c r="A8" s="22"/>
      <c r="B8" s="23">
        <v>60016</v>
      </c>
      <c r="C8" s="16"/>
      <c r="D8" s="17" t="s">
        <v>12</v>
      </c>
      <c r="E8" s="18">
        <f>SUM(E9:E12)</f>
        <v>168000</v>
      </c>
    </row>
    <row r="9" spans="1:5" ht="12.75">
      <c r="A9" s="22"/>
      <c r="B9" s="23"/>
      <c r="C9" s="19">
        <v>4210</v>
      </c>
      <c r="D9" s="20" t="s">
        <v>9</v>
      </c>
      <c r="E9" s="21">
        <v>19000</v>
      </c>
    </row>
    <row r="10" spans="1:5" ht="12.75">
      <c r="A10" s="22"/>
      <c r="B10" s="23"/>
      <c r="C10" s="19">
        <v>4270</v>
      </c>
      <c r="D10" s="20" t="s">
        <v>27</v>
      </c>
      <c r="E10" s="21">
        <v>48000</v>
      </c>
    </row>
    <row r="11" spans="1:5" ht="12.75">
      <c r="A11" s="15"/>
      <c r="B11" s="15"/>
      <c r="C11" s="19">
        <v>4300</v>
      </c>
      <c r="D11" s="20" t="s">
        <v>10</v>
      </c>
      <c r="E11" s="21">
        <v>3000</v>
      </c>
    </row>
    <row r="12" spans="1:5" ht="12.75">
      <c r="A12" s="22"/>
      <c r="B12" s="29"/>
      <c r="C12" s="30">
        <v>6050</v>
      </c>
      <c r="D12" s="20" t="s">
        <v>7</v>
      </c>
      <c r="E12" s="31">
        <v>98000</v>
      </c>
    </row>
    <row r="13" spans="1:5" ht="12.75">
      <c r="A13" s="22"/>
      <c r="B13" s="23">
        <v>60017</v>
      </c>
      <c r="C13" s="16"/>
      <c r="D13" s="17" t="s">
        <v>31</v>
      </c>
      <c r="E13" s="18">
        <v>40000</v>
      </c>
    </row>
    <row r="14" spans="1:5" ht="12.75">
      <c r="A14" s="22"/>
      <c r="B14" s="23"/>
      <c r="C14" s="30">
        <v>6050</v>
      </c>
      <c r="D14" s="20" t="s">
        <v>7</v>
      </c>
      <c r="E14" s="21">
        <v>40000</v>
      </c>
    </row>
    <row r="15" spans="1:5" ht="15.75">
      <c r="A15" s="24">
        <v>750</v>
      </c>
      <c r="B15" s="25"/>
      <c r="C15" s="26"/>
      <c r="D15" s="27" t="s">
        <v>28</v>
      </c>
      <c r="E15" s="28">
        <f>E16+E18</f>
        <v>10000</v>
      </c>
    </row>
    <row r="16" spans="1:5" ht="25.5">
      <c r="A16" s="22"/>
      <c r="B16" s="23">
        <v>75023</v>
      </c>
      <c r="C16" s="16"/>
      <c r="D16" s="17" t="s">
        <v>29</v>
      </c>
      <c r="E16" s="18">
        <v>5000</v>
      </c>
    </row>
    <row r="17" spans="1:5" ht="25.5">
      <c r="A17" s="22"/>
      <c r="B17" s="29"/>
      <c r="C17" s="19">
        <v>6060</v>
      </c>
      <c r="D17" s="20" t="s">
        <v>24</v>
      </c>
      <c r="E17" s="21">
        <v>5000</v>
      </c>
    </row>
    <row r="18" spans="1:5" ht="12.75">
      <c r="A18" s="22"/>
      <c r="B18" s="23">
        <v>75075</v>
      </c>
      <c r="C18" s="16"/>
      <c r="D18" s="17" t="s">
        <v>32</v>
      </c>
      <c r="E18" s="18">
        <v>5000</v>
      </c>
    </row>
    <row r="19" spans="1:5" ht="12.75">
      <c r="A19" s="22"/>
      <c r="B19" s="32"/>
      <c r="C19" s="19">
        <v>4210</v>
      </c>
      <c r="D19" s="20" t="s">
        <v>9</v>
      </c>
      <c r="E19" s="21">
        <v>2500</v>
      </c>
    </row>
    <row r="20" spans="1:5" ht="12.75">
      <c r="A20" s="22"/>
      <c r="B20" s="29"/>
      <c r="C20" s="19">
        <v>4300</v>
      </c>
      <c r="D20" s="20" t="s">
        <v>10</v>
      </c>
      <c r="E20" s="21">
        <v>2500</v>
      </c>
    </row>
    <row r="21" spans="1:5" ht="31.5">
      <c r="A21" s="33">
        <v>754</v>
      </c>
      <c r="B21" s="33"/>
      <c r="C21" s="26"/>
      <c r="D21" s="27" t="s">
        <v>13</v>
      </c>
      <c r="E21" s="28">
        <f>SUM(E22,E24)</f>
        <v>342000</v>
      </c>
    </row>
    <row r="22" spans="1:5" ht="15.75">
      <c r="A22" s="33"/>
      <c r="B22" s="34">
        <v>75404</v>
      </c>
      <c r="C22" s="16"/>
      <c r="D22" s="17" t="s">
        <v>35</v>
      </c>
      <c r="E22" s="18">
        <v>5000</v>
      </c>
    </row>
    <row r="23" spans="1:5" ht="15.75">
      <c r="A23" s="33"/>
      <c r="B23" s="32"/>
      <c r="C23" s="19">
        <v>3000</v>
      </c>
      <c r="D23" s="20" t="s">
        <v>40</v>
      </c>
      <c r="E23" s="21">
        <v>5000</v>
      </c>
    </row>
    <row r="24" spans="1:5" ht="12.75">
      <c r="A24" s="32"/>
      <c r="B24" s="34">
        <v>75412</v>
      </c>
      <c r="C24" s="16"/>
      <c r="D24" s="17" t="s">
        <v>14</v>
      </c>
      <c r="E24" s="18">
        <f>SUM(E25:E27)</f>
        <v>337000</v>
      </c>
    </row>
    <row r="25" spans="1:5" ht="12.75">
      <c r="A25" s="32"/>
      <c r="B25" s="32"/>
      <c r="C25" s="19">
        <v>4210</v>
      </c>
      <c r="D25" s="20" t="s">
        <v>9</v>
      </c>
      <c r="E25" s="21">
        <v>17000</v>
      </c>
    </row>
    <row r="26" spans="1:5" ht="12.75">
      <c r="A26" s="32"/>
      <c r="B26" s="32"/>
      <c r="C26" s="19">
        <v>6050</v>
      </c>
      <c r="D26" s="20" t="s">
        <v>7</v>
      </c>
      <c r="E26" s="21">
        <v>50000</v>
      </c>
    </row>
    <row r="27" spans="1:5" ht="25.5">
      <c r="A27" s="32"/>
      <c r="B27" s="32"/>
      <c r="C27" s="19">
        <v>6060</v>
      </c>
      <c r="D27" s="20" t="s">
        <v>24</v>
      </c>
      <c r="E27" s="21">
        <v>270000</v>
      </c>
    </row>
    <row r="28" spans="1:5" ht="15.75">
      <c r="A28" s="33">
        <v>801</v>
      </c>
      <c r="B28" s="33"/>
      <c r="C28" s="26"/>
      <c r="D28" s="27" t="s">
        <v>15</v>
      </c>
      <c r="E28" s="28">
        <f>SUM(E29,E33)</f>
        <v>257606</v>
      </c>
    </row>
    <row r="29" spans="1:5" ht="25.5" customHeight="1">
      <c r="A29" s="32"/>
      <c r="B29" s="34">
        <v>80101</v>
      </c>
      <c r="C29" s="16"/>
      <c r="D29" s="17" t="s">
        <v>16</v>
      </c>
      <c r="E29" s="18">
        <f>SUM(E30:E32)</f>
        <v>255606</v>
      </c>
    </row>
    <row r="30" spans="1:5" ht="12.75">
      <c r="A30" s="32"/>
      <c r="B30" s="34"/>
      <c r="C30" s="19">
        <v>4300</v>
      </c>
      <c r="D30" s="20" t="s">
        <v>10</v>
      </c>
      <c r="E30" s="21">
        <v>20000</v>
      </c>
    </row>
    <row r="31" spans="1:5" ht="12.75">
      <c r="A31" s="32"/>
      <c r="B31" s="34"/>
      <c r="C31" s="19">
        <v>4270</v>
      </c>
      <c r="D31" s="20" t="s">
        <v>27</v>
      </c>
      <c r="E31" s="21">
        <v>160000</v>
      </c>
    </row>
    <row r="32" spans="1:5" ht="12.75">
      <c r="A32" s="32"/>
      <c r="B32" s="32"/>
      <c r="C32" s="19">
        <v>6050</v>
      </c>
      <c r="D32" s="20" t="s">
        <v>7</v>
      </c>
      <c r="E32" s="21">
        <v>75606</v>
      </c>
    </row>
    <row r="33" spans="1:5" ht="12.75">
      <c r="A33" s="15"/>
      <c r="B33" s="34">
        <v>80195</v>
      </c>
      <c r="C33" s="16"/>
      <c r="D33" s="17" t="s">
        <v>8</v>
      </c>
      <c r="E33" s="18">
        <f>SUM(E34:E34)</f>
        <v>2000</v>
      </c>
    </row>
    <row r="34" spans="1:5" ht="12.75">
      <c r="A34" s="15"/>
      <c r="B34" s="15"/>
      <c r="C34" s="19">
        <v>6050</v>
      </c>
      <c r="D34" s="20" t="s">
        <v>7</v>
      </c>
      <c r="E34" s="21">
        <v>2000</v>
      </c>
    </row>
    <row r="35" spans="1:5" ht="15.75">
      <c r="A35" s="26">
        <v>851</v>
      </c>
      <c r="B35" s="41"/>
      <c r="C35" s="41"/>
      <c r="D35" s="42" t="s">
        <v>30</v>
      </c>
      <c r="E35" s="43">
        <v>20000</v>
      </c>
    </row>
    <row r="36" spans="1:5" ht="12.75">
      <c r="A36" s="19"/>
      <c r="B36" s="16">
        <v>85195</v>
      </c>
      <c r="C36" s="16"/>
      <c r="D36" s="17" t="s">
        <v>36</v>
      </c>
      <c r="E36" s="18">
        <v>20000</v>
      </c>
    </row>
    <row r="37" spans="1:5" ht="25.5">
      <c r="A37" s="15"/>
      <c r="B37" s="15"/>
      <c r="C37" s="19">
        <v>6060</v>
      </c>
      <c r="D37" s="20" t="s">
        <v>24</v>
      </c>
      <c r="E37" s="37">
        <v>20000</v>
      </c>
    </row>
    <row r="38" spans="1:5" ht="31.5">
      <c r="A38" s="26">
        <v>854</v>
      </c>
      <c r="B38" s="41"/>
      <c r="C38" s="41"/>
      <c r="D38" s="42" t="s">
        <v>17</v>
      </c>
      <c r="E38" s="43">
        <f>SUM(E39)</f>
        <v>4727</v>
      </c>
    </row>
    <row r="39" spans="1:5" ht="19.5" customHeight="1">
      <c r="A39" s="19"/>
      <c r="B39" s="16">
        <v>85415</v>
      </c>
      <c r="C39" s="16"/>
      <c r="D39" s="17" t="s">
        <v>25</v>
      </c>
      <c r="E39" s="18">
        <f>SUM(E40:E41)</f>
        <v>4727</v>
      </c>
    </row>
    <row r="40" spans="1:5" ht="12.75">
      <c r="A40" s="15"/>
      <c r="B40" s="15"/>
      <c r="C40" s="19">
        <v>3240</v>
      </c>
      <c r="D40" s="36" t="s">
        <v>26</v>
      </c>
      <c r="E40" s="37">
        <v>3000</v>
      </c>
    </row>
    <row r="41" spans="1:5" ht="12.75">
      <c r="A41" s="15"/>
      <c r="B41" s="15"/>
      <c r="C41" s="19">
        <v>3260</v>
      </c>
      <c r="D41" s="20" t="s">
        <v>33</v>
      </c>
      <c r="E41" s="37">
        <v>1727</v>
      </c>
    </row>
    <row r="42" spans="1:5" ht="31.5">
      <c r="A42" s="26">
        <v>900</v>
      </c>
      <c r="B42" s="26"/>
      <c r="C42" s="26"/>
      <c r="D42" s="27" t="s">
        <v>18</v>
      </c>
      <c r="E42" s="28">
        <v>27000</v>
      </c>
    </row>
    <row r="43" spans="1:5" ht="12.75">
      <c r="A43" s="19"/>
      <c r="B43" s="16">
        <v>90015</v>
      </c>
      <c r="C43" s="16"/>
      <c r="D43" s="17" t="s">
        <v>19</v>
      </c>
      <c r="E43" s="18">
        <v>5000</v>
      </c>
    </row>
    <row r="44" spans="1:5" ht="12.75">
      <c r="A44" s="19"/>
      <c r="B44" s="19"/>
      <c r="C44" s="19">
        <v>6050</v>
      </c>
      <c r="D44" s="20" t="s">
        <v>7</v>
      </c>
      <c r="E44" s="21">
        <v>5000</v>
      </c>
    </row>
    <row r="45" spans="1:5" ht="12.75">
      <c r="A45" s="32"/>
      <c r="B45" s="34">
        <v>90095</v>
      </c>
      <c r="C45" s="16"/>
      <c r="D45" s="17" t="s">
        <v>8</v>
      </c>
      <c r="E45" s="35">
        <v>22000</v>
      </c>
    </row>
    <row r="46" spans="1:5" ht="12.75">
      <c r="A46" s="32"/>
      <c r="B46" s="34"/>
      <c r="C46" s="19">
        <v>4210</v>
      </c>
      <c r="D46" s="20" t="s">
        <v>9</v>
      </c>
      <c r="E46" s="21">
        <v>20000</v>
      </c>
    </row>
    <row r="47" spans="1:5" ht="12.75">
      <c r="A47" s="32"/>
      <c r="B47" s="34"/>
      <c r="C47" s="19">
        <v>6050</v>
      </c>
      <c r="D47" s="20" t="s">
        <v>7</v>
      </c>
      <c r="E47" s="21">
        <v>2000</v>
      </c>
    </row>
    <row r="48" spans="1:5" ht="31.5">
      <c r="A48" s="26">
        <v>921</v>
      </c>
      <c r="B48" s="26"/>
      <c r="C48" s="26"/>
      <c r="D48" s="27" t="s">
        <v>20</v>
      </c>
      <c r="E48" s="28">
        <v>12000</v>
      </c>
    </row>
    <row r="49" spans="1:5" ht="12.75">
      <c r="A49" s="19"/>
      <c r="B49" s="16">
        <v>92109</v>
      </c>
      <c r="C49" s="16"/>
      <c r="D49" s="17" t="s">
        <v>21</v>
      </c>
      <c r="E49" s="18">
        <f>SUM(E50)</f>
        <v>12000</v>
      </c>
    </row>
    <row r="50" spans="1:5" ht="25.5">
      <c r="A50" s="19"/>
      <c r="B50" s="19"/>
      <c r="C50" s="19">
        <v>2480</v>
      </c>
      <c r="D50" s="20" t="s">
        <v>22</v>
      </c>
      <c r="E50" s="21">
        <v>12000</v>
      </c>
    </row>
    <row r="51" spans="1:5" ht="12.75">
      <c r="A51" s="38"/>
      <c r="B51" s="38"/>
      <c r="C51" s="38"/>
      <c r="D51" s="39"/>
      <c r="E51" s="40"/>
    </row>
    <row r="52" spans="1:5" ht="30" customHeight="1">
      <c r="A52" s="6"/>
      <c r="B52" s="6"/>
      <c r="C52" s="7"/>
      <c r="D52" s="8" t="s">
        <v>5</v>
      </c>
      <c r="E52" s="9">
        <f>SUM(E7,E21,E28,E38,E42,E48,E15,E35)</f>
        <v>881333</v>
      </c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14"/>
      <c r="C55" s="5"/>
      <c r="E55" s="44" t="s">
        <v>37</v>
      </c>
    </row>
    <row r="56" spans="1:5" ht="12.75">
      <c r="A56" s="5"/>
      <c r="B56" s="13"/>
      <c r="C56" s="5"/>
      <c r="E56" s="44" t="s">
        <v>38</v>
      </c>
    </row>
    <row r="57" spans="1:3" ht="12.75">
      <c r="A57" s="5"/>
      <c r="B57" s="13"/>
      <c r="C57" s="5"/>
    </row>
    <row r="58" spans="1:5" ht="12.75">
      <c r="A58" s="5"/>
      <c r="B58" s="14"/>
      <c r="C58" s="5"/>
      <c r="E58" s="44"/>
    </row>
    <row r="59" spans="1:5" ht="12.75">
      <c r="A59" s="5"/>
      <c r="B59" s="5"/>
      <c r="C59" s="5"/>
      <c r="D59" s="5"/>
      <c r="E59" s="45" t="s">
        <v>39</v>
      </c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</sheetData>
  <printOptions/>
  <pageMargins left="1.3779527559055118" right="0.1968503937007874" top="0.984251968503937" bottom="0.8267716535433072" header="0.5118110236220472" footer="0.5118110236220472"/>
  <pageSetup firstPageNumber="1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2006-04-03T10:56:53Z</cp:lastPrinted>
  <dcterms:created xsi:type="dcterms:W3CDTF">2004-02-02T11:30:20Z</dcterms:created>
  <dcterms:modified xsi:type="dcterms:W3CDTF">2006-04-03T10:57:14Z</dcterms:modified>
  <cp:category/>
  <cp:version/>
  <cp:contentType/>
  <cp:contentStatus/>
</cp:coreProperties>
</file>